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" windowWidth="15456" windowHeight="12384" activeTab="0"/>
  </bookViews>
  <sheets>
    <sheet name="Для заповнення" sheetId="1" r:id="rId1"/>
    <sheet name="Готовий звіт" sheetId="2" r:id="rId2"/>
  </sheets>
  <definedNames>
    <definedName name="_xlnm.Print_Area" localSheetId="1">'Готовий звіт'!$A$1:$Z$99</definedName>
    <definedName name="_xlnm.Print_Area" localSheetId="0">'Для заповнення'!$A$1:$Z$98</definedName>
  </definedNames>
  <calcPr fullCalcOnLoad="1"/>
</workbook>
</file>

<file path=xl/sharedStrings.xml><?xml version="1.0" encoding="utf-8"?>
<sst xmlns="http://schemas.openxmlformats.org/spreadsheetml/2006/main" count="364" uniqueCount="109">
  <si>
    <t xml:space="preserve">Головний бухгалтер </t>
  </si>
  <si>
    <t xml:space="preserve">Керівник </t>
  </si>
  <si>
    <t>Залишок коштів на кінець року</t>
  </si>
  <si>
    <t>Вплив зміни валютних курсів на залишок коштів</t>
  </si>
  <si>
    <t>Залишок коштів на початок року</t>
  </si>
  <si>
    <t>Чистий рух коштів за звітний період</t>
  </si>
  <si>
    <t>Чистий рух коштів від фінансової діяльності</t>
  </si>
  <si>
    <t>Рух коштів від надзвичайних подій</t>
  </si>
  <si>
    <t>Чистий рух коштів до надзвичайних подій</t>
  </si>
  <si>
    <t>)</t>
  </si>
  <si>
    <t>(</t>
  </si>
  <si>
    <t>Інші платежі</t>
  </si>
  <si>
    <t>Сплачені дивіденди</t>
  </si>
  <si>
    <t>Погашення позик</t>
  </si>
  <si>
    <t>Інші надходження</t>
  </si>
  <si>
    <t>Отримані позики</t>
  </si>
  <si>
    <t>Надходження власного капіталу</t>
  </si>
  <si>
    <t>Ш. Рух коштів у результаті фінансової діяльності</t>
  </si>
  <si>
    <t>Чистий рух коштів від інвестиційної діяльності</t>
  </si>
  <si>
    <t xml:space="preserve">            майнових комплексів</t>
  </si>
  <si>
    <t xml:space="preserve">            необоротних активів</t>
  </si>
  <si>
    <t xml:space="preserve">            фінансових інвестицій</t>
  </si>
  <si>
    <t>Придбання:</t>
  </si>
  <si>
    <t xml:space="preserve">            дивіденди</t>
  </si>
  <si>
    <t xml:space="preserve">            відсотки</t>
  </si>
  <si>
    <t xml:space="preserve">Отримані: </t>
  </si>
  <si>
    <t>Реалізація:</t>
  </si>
  <si>
    <t>II. Рух коштів у результаті інвестиційної діяльності</t>
  </si>
  <si>
    <t>Чистий рух коштів від операційної діяльності</t>
  </si>
  <si>
    <t>Інші витрачання</t>
  </si>
  <si>
    <t>Цільових внесків</t>
  </si>
  <si>
    <t>Зобов’язань з інших податків і зборів (обов’язкових платежів)</t>
  </si>
  <si>
    <t>Відрахувань на соціальні заходи</t>
  </si>
  <si>
    <t>Зобов’язань з податку на прибуток</t>
  </si>
  <si>
    <t>Зобов’язань з податку на додану вартість</t>
  </si>
  <si>
    <t>Витрат на відрядження</t>
  </si>
  <si>
    <t>Працівникам</t>
  </si>
  <si>
    <t>Повернення авансів</t>
  </si>
  <si>
    <t>095</t>
  </si>
  <si>
    <t>Авансів</t>
  </si>
  <si>
    <t>090</t>
  </si>
  <si>
    <t>Товарів (робіт, послуг)</t>
  </si>
  <si>
    <t>Витрачання на оплату:</t>
  </si>
  <si>
    <t>080</t>
  </si>
  <si>
    <t>070</t>
  </si>
  <si>
    <t>Боржників неустойки (штрафів, пені)</t>
  </si>
  <si>
    <t>060</t>
  </si>
  <si>
    <t>Цільового фінансування</t>
  </si>
  <si>
    <t>050</t>
  </si>
  <si>
    <t>Отримання субсидій, дотацій</t>
  </si>
  <si>
    <t>045</t>
  </si>
  <si>
    <t>Повернення інших податків і зборів (обов’язкових платежів)</t>
  </si>
  <si>
    <t>040</t>
  </si>
  <si>
    <t>Бюджету податку на додану вартість</t>
  </si>
  <si>
    <t>035</t>
  </si>
  <si>
    <t>Установ банків відсотків за поточними рахунками</t>
  </si>
  <si>
    <t>030</t>
  </si>
  <si>
    <t xml:space="preserve">Повернення авансів </t>
  </si>
  <si>
    <t>020</t>
  </si>
  <si>
    <t>Покупців і замовників авансів</t>
  </si>
  <si>
    <t>015</t>
  </si>
  <si>
    <t>Погашення векселів одержаних</t>
  </si>
  <si>
    <t>010</t>
  </si>
  <si>
    <t>Реалізації продукції (товарів, робіт, послуг)</t>
  </si>
  <si>
    <t>Надходження від:</t>
  </si>
  <si>
    <t>I. Рух коштів у результаті операційної діяльності</t>
  </si>
  <si>
    <t>За аналогічний період попереднього року</t>
  </si>
  <si>
    <t>За звітний
період</t>
  </si>
  <si>
    <t>Код</t>
  </si>
  <si>
    <t xml:space="preserve">                               Стаття</t>
  </si>
  <si>
    <t>1801004</t>
  </si>
  <si>
    <t>Код за ДКУД</t>
  </si>
  <si>
    <t>Форма N 3</t>
  </si>
  <si>
    <r>
      <t xml:space="preserve">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>Форма  №3           Код за ДКУД</t>
    </r>
  </si>
  <si>
    <t>рік</t>
  </si>
  <si>
    <t>за 20</t>
  </si>
  <si>
    <t>Звіт про рух грошових коштів</t>
  </si>
  <si>
    <t xml:space="preserve">Одиниця виміру : тис. грн.                                                                                                                                         </t>
  </si>
  <si>
    <t>за міжнародними стандартами фінансової звітності</t>
  </si>
  <si>
    <t>за положеннями (стандартами) бухгалтерського обліку</t>
  </si>
  <si>
    <t>Складено (зробити позначку "v" у відповідній клітинці):</t>
  </si>
  <si>
    <t xml:space="preserve">за КВЕД </t>
  </si>
  <si>
    <t>Вид економічної діяльності</t>
  </si>
  <si>
    <t>за КОПФГ</t>
  </si>
  <si>
    <t>Організаційно-правова форма господарювання</t>
  </si>
  <si>
    <t>за КОАТУУ</t>
  </si>
  <si>
    <t>Територія</t>
  </si>
  <si>
    <t xml:space="preserve">за ЄДРПОУ </t>
  </si>
  <si>
    <t>Підприємство</t>
  </si>
  <si>
    <t xml:space="preserve">                                                                                                                                  Дата /рік, місяць, число/</t>
  </si>
  <si>
    <t>К О Д И</t>
  </si>
  <si>
    <t xml:space="preserve">        </t>
  </si>
  <si>
    <r>
      <t xml:space="preserve"> до Положення (стандарту) бухгалтерського обліку 4</t>
    </r>
    <r>
      <rPr>
        <b/>
        <sz val="11"/>
        <rFont val="Times New Roman"/>
        <family val="1"/>
      </rPr>
      <t xml:space="preserve">                                  </t>
    </r>
  </si>
  <si>
    <t>Додаток</t>
  </si>
  <si>
    <t xml:space="preserve">Одиниця виміру : тис. грн.                                                                                                                                               </t>
  </si>
  <si>
    <t>12</t>
  </si>
  <si>
    <t>31</t>
  </si>
  <si>
    <t>8038900000</t>
  </si>
  <si>
    <t>230</t>
  </si>
  <si>
    <t>V</t>
  </si>
  <si>
    <t xml:space="preserve"> Акціонерне товариство</t>
  </si>
  <si>
    <t>73+438</t>
  </si>
  <si>
    <t>сп</t>
  </si>
  <si>
    <t>-167</t>
  </si>
  <si>
    <t>31171581</t>
  </si>
  <si>
    <t>ПрАТ "Страхова компанія "Київська Русь"</t>
  </si>
  <si>
    <t>інші види страхування, крім страхування життя</t>
  </si>
  <si>
    <t>65.12</t>
  </si>
  <si>
    <t>Солом'янський район м.Києва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</si>
</sst>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Arial Cyr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9"/>
      <name val="Arial Cyr"/>
      <family val="2"/>
    </font>
    <font>
      <b/>
      <sz val="9"/>
      <color indexed="10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49" fontId="3" fillId="0" borderId="0" xfId="52" applyNumberFormat="1" applyFont="1">
      <alignment/>
      <protection/>
    </xf>
    <xf numFmtId="49" fontId="4" fillId="0" borderId="0" xfId="52" applyNumberFormat="1" applyFont="1" applyAlignment="1">
      <alignment horizontal="left"/>
      <protection/>
    </xf>
    <xf numFmtId="49" fontId="5" fillId="0" borderId="0" xfId="52" applyNumberFormat="1" applyFont="1" applyAlignment="1">
      <alignment horizontal="justify"/>
      <protection/>
    </xf>
    <xf numFmtId="0" fontId="6" fillId="0" borderId="10" xfId="52" applyNumberFormat="1" applyFont="1" applyBorder="1" applyAlignment="1">
      <alignment horizontal="center" wrapText="1"/>
      <protection/>
    </xf>
    <xf numFmtId="0" fontId="6" fillId="0" borderId="11" xfId="52" applyNumberFormat="1" applyFont="1" applyBorder="1" applyAlignment="1">
      <alignment horizontal="center" wrapText="1"/>
      <protection/>
    </xf>
    <xf numFmtId="0" fontId="6" fillId="33" borderId="10" xfId="52" applyNumberFormat="1" applyFont="1" applyFill="1" applyBorder="1" applyAlignment="1">
      <alignment horizontal="center" wrapText="1"/>
      <protection/>
    </xf>
    <xf numFmtId="0" fontId="6" fillId="33" borderId="11" xfId="52" applyNumberFormat="1" applyFont="1" applyFill="1" applyBorder="1" applyAlignment="1">
      <alignment horizontal="center" wrapText="1"/>
      <protection/>
    </xf>
    <xf numFmtId="49" fontId="3" fillId="0" borderId="0" xfId="52" applyNumberFormat="1" applyFont="1" applyBorder="1">
      <alignment/>
      <protection/>
    </xf>
    <xf numFmtId="49" fontId="3" fillId="0" borderId="0" xfId="52" applyNumberFormat="1" applyFont="1" applyFill="1" applyBorder="1">
      <alignment/>
      <protection/>
    </xf>
    <xf numFmtId="0" fontId="6" fillId="0" borderId="0" xfId="52" applyNumberFormat="1" applyFont="1" applyFill="1" applyBorder="1" applyAlignment="1">
      <alignment horizontal="center" wrapText="1"/>
      <protection/>
    </xf>
    <xf numFmtId="3" fontId="6" fillId="0" borderId="0" xfId="52" applyNumberFormat="1" applyFont="1" applyFill="1" applyBorder="1" applyAlignment="1">
      <alignment horizontal="center" wrapText="1"/>
      <protection/>
    </xf>
    <xf numFmtId="49" fontId="6" fillId="0" borderId="0" xfId="52" applyNumberFormat="1" applyFont="1" applyFill="1" applyBorder="1" applyAlignment="1">
      <alignment horizontal="center" wrapText="1"/>
      <protection/>
    </xf>
    <xf numFmtId="49" fontId="6" fillId="0" borderId="0" xfId="52" applyNumberFormat="1" applyFont="1" applyBorder="1" applyAlignment="1">
      <alignment horizontal="center" wrapText="1"/>
      <protection/>
    </xf>
    <xf numFmtId="49" fontId="6" fillId="0" borderId="0" xfId="52" applyNumberFormat="1" applyFont="1" applyBorder="1" applyAlignment="1">
      <alignment horizontal="justify" wrapText="1"/>
      <protection/>
    </xf>
    <xf numFmtId="0" fontId="6" fillId="33" borderId="12" xfId="52" applyNumberFormat="1" applyFont="1" applyFill="1" applyBorder="1" applyAlignment="1">
      <alignment horizontal="center" wrapText="1"/>
      <protection/>
    </xf>
    <xf numFmtId="0" fontId="6" fillId="33" borderId="13" xfId="52" applyNumberFormat="1" applyFont="1" applyFill="1" applyBorder="1" applyAlignment="1">
      <alignment horizontal="center" wrapText="1"/>
      <protection/>
    </xf>
    <xf numFmtId="49" fontId="3" fillId="0" borderId="0" xfId="52" applyNumberFormat="1" applyFont="1" applyFill="1">
      <alignment/>
      <protection/>
    </xf>
    <xf numFmtId="49" fontId="3" fillId="0" borderId="0" xfId="52" applyNumberFormat="1" applyFont="1" applyAlignment="1">
      <alignment/>
      <protection/>
    </xf>
    <xf numFmtId="49" fontId="9" fillId="0" borderId="0" xfId="52" applyNumberFormat="1" applyFont="1" applyAlignment="1">
      <alignment horizontal="justify" vertical="top" wrapText="1"/>
      <protection/>
    </xf>
    <xf numFmtId="49" fontId="10" fillId="0" borderId="0" xfId="52" applyNumberFormat="1" applyFont="1" applyAlignment="1">
      <alignment horizontal="justify" vertical="top" wrapText="1"/>
      <protection/>
    </xf>
    <xf numFmtId="0" fontId="12" fillId="0" borderId="0" xfId="53" applyFont="1" applyFill="1" applyAlignment="1" quotePrefix="1">
      <alignment vertical="center"/>
      <protection/>
    </xf>
    <xf numFmtId="49" fontId="13" fillId="0" borderId="0" xfId="52" applyNumberFormat="1" applyFont="1" applyAlignment="1">
      <alignment horizontal="center" vertical="top" wrapText="1"/>
      <protection/>
    </xf>
    <xf numFmtId="49" fontId="4" fillId="0" borderId="0" xfId="52" applyNumberFormat="1" applyFont="1" applyAlignment="1">
      <alignment/>
      <protection/>
    </xf>
    <xf numFmtId="49" fontId="9" fillId="0" borderId="0" xfId="52" applyNumberFormat="1" applyFont="1" applyAlignment="1">
      <alignment/>
      <protection/>
    </xf>
    <xf numFmtId="49" fontId="9" fillId="0" borderId="14" xfId="52" applyNumberFormat="1" applyFont="1" applyBorder="1" applyAlignment="1">
      <alignment horizontal="left"/>
      <protection/>
    </xf>
    <xf numFmtId="49" fontId="3" fillId="0" borderId="0" xfId="52" applyNumberFormat="1" applyFont="1" applyAlignment="1">
      <alignment wrapText="1"/>
      <protection/>
    </xf>
    <xf numFmtId="49" fontId="3" fillId="0" borderId="0" xfId="52" applyNumberFormat="1" applyFont="1" applyAlignment="1">
      <alignment vertical="top" wrapText="1"/>
      <protection/>
    </xf>
    <xf numFmtId="49" fontId="3" fillId="0" borderId="0" xfId="52" applyNumberFormat="1" applyFont="1" applyAlignment="1">
      <alignment horizontal="left" indent="1"/>
      <protection/>
    </xf>
    <xf numFmtId="49" fontId="3" fillId="0" borderId="15" xfId="52" applyNumberFormat="1" applyFont="1" applyBorder="1" applyAlignment="1">
      <alignment horizontal="center" vertical="top" wrapText="1"/>
      <protection/>
    </xf>
    <xf numFmtId="49" fontId="3" fillId="0" borderId="0" xfId="52" applyNumberFormat="1" applyFont="1" applyProtection="1">
      <alignment/>
      <protection hidden="1"/>
    </xf>
    <xf numFmtId="0" fontId="3" fillId="0" borderId="0" xfId="52" applyNumberFormat="1" applyFont="1" applyProtection="1">
      <alignment/>
      <protection hidden="1"/>
    </xf>
    <xf numFmtId="0" fontId="4" fillId="0" borderId="0" xfId="52" applyNumberFormat="1" applyFont="1" applyAlignment="1" applyProtection="1">
      <alignment horizontal="left"/>
      <protection hidden="1"/>
    </xf>
    <xf numFmtId="49" fontId="5" fillId="0" borderId="0" xfId="52" applyNumberFormat="1" applyFont="1" applyAlignment="1" applyProtection="1">
      <alignment horizontal="justify"/>
      <protection hidden="1"/>
    </xf>
    <xf numFmtId="0" fontId="6" fillId="0" borderId="10" xfId="52" applyNumberFormat="1" applyFont="1" applyFill="1" applyBorder="1" applyAlignment="1" applyProtection="1">
      <alignment horizontal="center" wrapText="1"/>
      <protection hidden="1"/>
    </xf>
    <xf numFmtId="0" fontId="6" fillId="0" borderId="11" xfId="52" applyNumberFormat="1" applyFont="1" applyFill="1" applyBorder="1" applyAlignment="1" applyProtection="1">
      <alignment horizontal="center" wrapText="1"/>
      <protection hidden="1"/>
    </xf>
    <xf numFmtId="0" fontId="6" fillId="0" borderId="10" xfId="52" applyNumberFormat="1" applyFont="1" applyBorder="1" applyAlignment="1" applyProtection="1">
      <alignment horizontal="center" wrapText="1"/>
      <protection hidden="1"/>
    </xf>
    <xf numFmtId="0" fontId="6" fillId="0" borderId="11" xfId="52" applyNumberFormat="1" applyFont="1" applyBorder="1" applyAlignment="1" applyProtection="1">
      <alignment horizontal="center" wrapText="1"/>
      <protection hidden="1"/>
    </xf>
    <xf numFmtId="0" fontId="6" fillId="0" borderId="0" xfId="52" applyNumberFormat="1" applyFont="1" applyFill="1" applyBorder="1" applyAlignment="1" applyProtection="1">
      <alignment horizontal="center" wrapText="1"/>
      <protection hidden="1"/>
    </xf>
    <xf numFmtId="3" fontId="6" fillId="0" borderId="0" xfId="52" applyNumberFormat="1" applyFont="1" applyFill="1" applyBorder="1" applyAlignment="1" applyProtection="1">
      <alignment horizontal="center" wrapText="1"/>
      <protection hidden="1"/>
    </xf>
    <xf numFmtId="49" fontId="6" fillId="0" borderId="0" xfId="52" applyNumberFormat="1" applyFont="1" applyBorder="1" applyAlignment="1" applyProtection="1">
      <alignment horizontal="center" wrapText="1"/>
      <protection hidden="1"/>
    </xf>
    <xf numFmtId="49" fontId="6" fillId="0" borderId="0" xfId="52" applyNumberFormat="1" applyFont="1" applyBorder="1" applyAlignment="1" applyProtection="1">
      <alignment horizontal="justify" wrapText="1"/>
      <protection hidden="1"/>
    </xf>
    <xf numFmtId="0" fontId="6" fillId="0" borderId="12" xfId="52" applyNumberFormat="1" applyFont="1" applyFill="1" applyBorder="1" applyAlignment="1" applyProtection="1">
      <alignment horizontal="center" wrapText="1"/>
      <protection hidden="1"/>
    </xf>
    <xf numFmtId="0" fontId="6" fillId="0" borderId="13" xfId="52" applyNumberFormat="1" applyFont="1" applyFill="1" applyBorder="1" applyAlignment="1" applyProtection="1">
      <alignment horizontal="center" wrapText="1"/>
      <protection hidden="1"/>
    </xf>
    <xf numFmtId="0" fontId="6" fillId="0" borderId="12" xfId="52" applyNumberFormat="1" applyFont="1" applyBorder="1" applyAlignment="1" applyProtection="1">
      <alignment horizontal="center" wrapText="1"/>
      <protection hidden="1"/>
    </xf>
    <xf numFmtId="0" fontId="6" fillId="0" borderId="13" xfId="52" applyNumberFormat="1" applyFont="1" applyBorder="1" applyAlignment="1" applyProtection="1">
      <alignment horizontal="center" wrapText="1"/>
      <protection hidden="1"/>
    </xf>
    <xf numFmtId="0" fontId="12" fillId="0" borderId="0" xfId="53" applyFont="1" applyFill="1" applyAlignment="1" quotePrefix="1">
      <alignment vertical="center" wrapText="1"/>
      <protection/>
    </xf>
    <xf numFmtId="0" fontId="3" fillId="0" borderId="0" xfId="52" applyNumberFormat="1" applyFont="1" applyAlignment="1" applyProtection="1">
      <alignment/>
      <protection hidden="1"/>
    </xf>
    <xf numFmtId="0" fontId="9" fillId="0" borderId="0" xfId="52" applyNumberFormat="1" applyFont="1" applyAlignment="1" applyProtection="1">
      <alignment horizontal="justify" vertical="top" wrapText="1"/>
      <protection hidden="1"/>
    </xf>
    <xf numFmtId="0" fontId="10" fillId="0" borderId="0" xfId="52" applyNumberFormat="1" applyFont="1" applyAlignment="1" applyProtection="1">
      <alignment horizontal="justify" vertical="top" wrapText="1"/>
      <protection hidden="1"/>
    </xf>
    <xf numFmtId="0" fontId="13" fillId="0" borderId="0" xfId="52" applyNumberFormat="1" applyFont="1" applyAlignment="1" applyProtection="1">
      <alignment horizontal="center" vertical="top" wrapText="1"/>
      <protection hidden="1"/>
    </xf>
    <xf numFmtId="0" fontId="4" fillId="0" borderId="0" xfId="52" applyNumberFormat="1" applyFont="1" applyAlignment="1" applyProtection="1">
      <alignment/>
      <protection hidden="1"/>
    </xf>
    <xf numFmtId="0" fontId="9" fillId="0" borderId="0" xfId="52" applyNumberFormat="1" applyFont="1" applyAlignment="1" applyProtection="1">
      <alignment/>
      <protection hidden="1"/>
    </xf>
    <xf numFmtId="0" fontId="9" fillId="0" borderId="14" xfId="52" applyNumberFormat="1" applyFont="1" applyBorder="1" applyAlignment="1" applyProtection="1">
      <alignment horizontal="left"/>
      <protection hidden="1"/>
    </xf>
    <xf numFmtId="0" fontId="3" fillId="0" borderId="0" xfId="52" applyNumberFormat="1" applyFont="1" applyAlignment="1" applyProtection="1">
      <alignment wrapText="1"/>
      <protection hidden="1"/>
    </xf>
    <xf numFmtId="0" fontId="3" fillId="0" borderId="0" xfId="52" applyNumberFormat="1" applyFont="1" applyAlignment="1" applyProtection="1">
      <alignment horizontal="left" indent="1"/>
      <protection hidden="1"/>
    </xf>
    <xf numFmtId="0" fontId="3" fillId="0" borderId="15" xfId="52" applyNumberFormat="1" applyFont="1" applyBorder="1" applyAlignment="1" applyProtection="1">
      <alignment horizontal="center" vertical="top" wrapText="1"/>
      <protection hidden="1"/>
    </xf>
    <xf numFmtId="0" fontId="6" fillId="0" borderId="14" xfId="52" applyNumberFormat="1" applyFont="1" applyBorder="1" applyAlignment="1">
      <alignment horizontal="center" wrapText="1"/>
      <protection/>
    </xf>
    <xf numFmtId="0" fontId="6" fillId="33" borderId="14" xfId="52" applyNumberFormat="1" applyFont="1" applyFill="1" applyBorder="1" applyAlignment="1">
      <alignment horizontal="center" wrapText="1"/>
      <protection/>
    </xf>
    <xf numFmtId="0" fontId="6" fillId="33" borderId="16" xfId="52" applyNumberFormat="1" applyFont="1" applyFill="1" applyBorder="1" applyAlignment="1">
      <alignment horizontal="center" wrapText="1"/>
      <protection/>
    </xf>
    <xf numFmtId="0" fontId="6" fillId="0" borderId="17" xfId="52" applyNumberFormat="1" applyFont="1" applyFill="1" applyBorder="1" applyAlignment="1">
      <alignment horizontal="center" wrapText="1"/>
      <protection/>
    </xf>
    <xf numFmtId="0" fontId="6" fillId="0" borderId="18" xfId="52" applyNumberFormat="1" applyFont="1" applyFill="1" applyBorder="1" applyAlignment="1">
      <alignment horizontal="center" wrapText="1"/>
      <protection/>
    </xf>
    <xf numFmtId="49" fontId="6" fillId="0" borderId="13" xfId="52" applyNumberFormat="1" applyFont="1" applyBorder="1" applyAlignment="1">
      <alignment horizontal="center" wrapText="1"/>
      <protection/>
    </xf>
    <xf numFmtId="49" fontId="6" fillId="0" borderId="16" xfId="52" applyNumberFormat="1" applyFont="1" applyBorder="1" applyAlignment="1">
      <alignment horizontal="center" wrapText="1"/>
      <protection/>
    </xf>
    <xf numFmtId="49" fontId="6" fillId="0" borderId="12" xfId="52" applyNumberFormat="1" applyFont="1" applyBorder="1" applyAlignment="1">
      <alignment horizontal="center" wrapText="1"/>
      <protection/>
    </xf>
    <xf numFmtId="49" fontId="8" fillId="0" borderId="19" xfId="52" applyNumberFormat="1" applyFont="1" applyFill="1" applyBorder="1" applyAlignment="1">
      <alignment horizontal="center" vertical="center" wrapText="1"/>
      <protection/>
    </xf>
    <xf numFmtId="49" fontId="6" fillId="0" borderId="20" xfId="52" applyNumberFormat="1" applyFont="1" applyBorder="1" applyAlignment="1">
      <alignment horizontal="center" vertical="center" wrapText="1"/>
      <protection/>
    </xf>
    <xf numFmtId="49" fontId="6" fillId="0" borderId="21" xfId="52" applyNumberFormat="1" applyFont="1" applyBorder="1" applyAlignment="1">
      <alignment horizontal="center" vertical="center" wrapText="1"/>
      <protection/>
    </xf>
    <xf numFmtId="49" fontId="6" fillId="0" borderId="22" xfId="52" applyNumberFormat="1" applyFont="1" applyBorder="1" applyAlignment="1">
      <alignment horizontal="center" vertical="center" wrapText="1"/>
      <protection/>
    </xf>
    <xf numFmtId="49" fontId="6" fillId="0" borderId="11" xfId="52" applyNumberFormat="1" applyFont="1" applyBorder="1" applyAlignment="1">
      <alignment horizontal="center" wrapText="1"/>
      <protection/>
    </xf>
    <xf numFmtId="49" fontId="6" fillId="0" borderId="14" xfId="52" applyNumberFormat="1" applyFont="1" applyBorder="1" applyAlignment="1">
      <alignment horizontal="center" wrapText="1"/>
      <protection/>
    </xf>
    <xf numFmtId="49" fontId="6" fillId="0" borderId="10" xfId="52" applyNumberFormat="1" applyFont="1" applyBorder="1" applyAlignment="1">
      <alignment horizontal="center" wrapText="1"/>
      <protection/>
    </xf>
    <xf numFmtId="49" fontId="6" fillId="0" borderId="17" xfId="52" applyNumberFormat="1" applyFont="1" applyBorder="1" applyAlignment="1">
      <alignment horizontal="center" wrapText="1"/>
      <protection/>
    </xf>
    <xf numFmtId="49" fontId="6" fillId="0" borderId="0" xfId="52" applyNumberFormat="1" applyFont="1" applyBorder="1" applyAlignment="1">
      <alignment horizontal="center" wrapText="1"/>
      <protection/>
    </xf>
    <xf numFmtId="49" fontId="6" fillId="0" borderId="18" xfId="52" applyNumberFormat="1" applyFont="1" applyBorder="1" applyAlignment="1">
      <alignment horizontal="center" wrapText="1"/>
      <protection/>
    </xf>
    <xf numFmtId="49" fontId="7" fillId="0" borderId="17" xfId="52" applyNumberFormat="1" applyFont="1" applyBorder="1" applyAlignment="1">
      <alignment horizontal="center" wrapText="1"/>
      <protection/>
    </xf>
    <xf numFmtId="49" fontId="7" fillId="0" borderId="0" xfId="52" applyNumberFormat="1" applyFont="1" applyBorder="1" applyAlignment="1">
      <alignment horizontal="center" wrapText="1"/>
      <protection/>
    </xf>
    <xf numFmtId="49" fontId="7" fillId="0" borderId="18" xfId="52" applyNumberFormat="1" applyFont="1" applyBorder="1" applyAlignment="1">
      <alignment horizontal="center" wrapText="1"/>
      <protection/>
    </xf>
    <xf numFmtId="0" fontId="15" fillId="0" borderId="0" xfId="53" applyFont="1" applyFill="1" applyAlignment="1">
      <alignment horizontal="left" vertical="center" wrapText="1"/>
      <protection/>
    </xf>
    <xf numFmtId="49" fontId="3" fillId="0" borderId="0" xfId="52" applyNumberFormat="1" applyFont="1" applyAlignment="1">
      <alignment horizontal="left"/>
      <protection/>
    </xf>
    <xf numFmtId="49" fontId="3" fillId="0" borderId="13" xfId="52" applyNumberFormat="1" applyFont="1" applyBorder="1" applyAlignment="1">
      <alignment horizontal="center" vertical="center" wrapText="1"/>
      <protection/>
    </xf>
    <xf numFmtId="49" fontId="3" fillId="0" borderId="16" xfId="52" applyNumberFormat="1" applyFont="1" applyBorder="1" applyAlignment="1">
      <alignment horizontal="center" vertical="center" wrapText="1"/>
      <protection/>
    </xf>
    <xf numFmtId="49" fontId="3" fillId="0" borderId="12" xfId="52" applyNumberFormat="1" applyFont="1" applyBorder="1" applyAlignment="1">
      <alignment horizontal="center" vertical="center" wrapText="1"/>
      <protection/>
    </xf>
    <xf numFmtId="49" fontId="17" fillId="0" borderId="13" xfId="52" applyNumberFormat="1" applyFont="1" applyBorder="1" applyAlignment="1">
      <alignment horizontal="center" vertical="center" wrapText="1"/>
      <protection/>
    </xf>
    <xf numFmtId="49" fontId="3" fillId="0" borderId="16" xfId="52" applyNumberFormat="1" applyFont="1" applyBorder="1" applyAlignment="1">
      <alignment horizontal="left" wrapText="1"/>
      <protection/>
    </xf>
    <xf numFmtId="49" fontId="3" fillId="0" borderId="0" xfId="52" applyNumberFormat="1" applyFont="1" applyAlignment="1">
      <alignment wrapText="1"/>
      <protection/>
    </xf>
    <xf numFmtId="49" fontId="2" fillId="0" borderId="0" xfId="52" applyNumberFormat="1" applyAlignment="1">
      <alignment/>
      <protection/>
    </xf>
    <xf numFmtId="49" fontId="2" fillId="0" borderId="18" xfId="52" applyNumberFormat="1" applyBorder="1" applyAlignment="1">
      <alignment/>
      <protection/>
    </xf>
    <xf numFmtId="49" fontId="3" fillId="0" borderId="13" xfId="52" applyNumberFormat="1" applyFont="1" applyBorder="1" applyAlignment="1">
      <alignment horizontal="center" vertical="top" wrapText="1"/>
      <protection/>
    </xf>
    <xf numFmtId="49" fontId="2" fillId="0" borderId="16" xfId="52" applyNumberFormat="1" applyFont="1" applyBorder="1" applyAlignment="1">
      <alignment horizontal="center"/>
      <protection/>
    </xf>
    <xf numFmtId="49" fontId="2" fillId="0" borderId="12" xfId="52" applyNumberFormat="1" applyFont="1" applyBorder="1" applyAlignment="1">
      <alignment horizontal="center"/>
      <protection/>
    </xf>
    <xf numFmtId="49" fontId="6" fillId="0" borderId="15" xfId="52" applyNumberFormat="1" applyFont="1" applyBorder="1" applyAlignment="1">
      <alignment horizontal="justify" wrapText="1"/>
      <protection/>
    </xf>
    <xf numFmtId="49" fontId="7" fillId="0" borderId="15" xfId="52" applyNumberFormat="1" applyFont="1" applyBorder="1" applyAlignment="1">
      <alignment horizontal="justify" wrapText="1"/>
      <protection/>
    </xf>
    <xf numFmtId="49" fontId="4" fillId="0" borderId="0" xfId="52" applyNumberFormat="1" applyFont="1" applyAlignment="1">
      <alignment horizontal="left"/>
      <protection/>
    </xf>
    <xf numFmtId="49" fontId="3" fillId="0" borderId="14" xfId="52" applyNumberFormat="1" applyFont="1" applyBorder="1" applyAlignment="1">
      <alignment horizontal="center"/>
      <protection/>
    </xf>
    <xf numFmtId="49" fontId="8" fillId="0" borderId="23" xfId="52" applyNumberFormat="1" applyFont="1" applyFill="1" applyBorder="1" applyAlignment="1">
      <alignment horizontal="center" vertical="center" wrapText="1"/>
      <protection/>
    </xf>
    <xf numFmtId="49" fontId="6" fillId="0" borderId="13" xfId="52" applyNumberFormat="1" applyFont="1" applyBorder="1" applyAlignment="1">
      <alignment horizontal="justify" wrapText="1"/>
      <protection/>
    </xf>
    <xf numFmtId="49" fontId="6" fillId="0" borderId="24" xfId="52" applyNumberFormat="1" applyFont="1" applyBorder="1" applyAlignment="1">
      <alignment horizontal="justify" wrapText="1"/>
      <protection/>
    </xf>
    <xf numFmtId="49" fontId="7" fillId="0" borderId="24" xfId="52" applyNumberFormat="1" applyFont="1" applyBorder="1" applyAlignment="1">
      <alignment horizontal="justify" wrapText="1"/>
      <protection/>
    </xf>
    <xf numFmtId="49" fontId="7" fillId="0" borderId="11" xfId="52" applyNumberFormat="1" applyFont="1" applyBorder="1" applyAlignment="1">
      <alignment horizontal="justify" wrapText="1"/>
      <protection/>
    </xf>
    <xf numFmtId="49" fontId="6" fillId="0" borderId="15" xfId="52" applyNumberFormat="1" applyFont="1" applyBorder="1" applyAlignment="1">
      <alignment wrapText="1"/>
      <protection/>
    </xf>
    <xf numFmtId="49" fontId="7" fillId="0" borderId="25" xfId="52" applyNumberFormat="1" applyFont="1" applyBorder="1" applyAlignment="1">
      <alignment horizontal="center" wrapText="1"/>
      <protection/>
    </xf>
    <xf numFmtId="49" fontId="6" fillId="0" borderId="25" xfId="52" applyNumberFormat="1" applyFont="1" applyBorder="1" applyAlignment="1">
      <alignment horizontal="center" vertical="center" wrapText="1"/>
      <protection/>
    </xf>
    <xf numFmtId="49" fontId="7" fillId="0" borderId="26" xfId="52" applyNumberFormat="1" applyFont="1" applyBorder="1" applyAlignment="1">
      <alignment horizontal="justify" wrapText="1"/>
      <protection/>
    </xf>
    <xf numFmtId="49" fontId="7" fillId="0" borderId="26" xfId="52" applyNumberFormat="1" applyFont="1" applyBorder="1" applyAlignment="1">
      <alignment horizontal="center" wrapText="1"/>
      <protection/>
    </xf>
    <xf numFmtId="49" fontId="6" fillId="0" borderId="24" xfId="52" applyNumberFormat="1" applyFont="1" applyBorder="1" applyAlignment="1">
      <alignment wrapText="1"/>
      <protection/>
    </xf>
    <xf numFmtId="49" fontId="7" fillId="0" borderId="13" xfId="52" applyNumberFormat="1" applyFont="1" applyBorder="1" applyAlignment="1">
      <alignment horizontal="center" wrapText="1"/>
      <protection/>
    </xf>
    <xf numFmtId="49" fontId="7" fillId="0" borderId="16" xfId="52" applyNumberFormat="1" applyFont="1" applyBorder="1" applyAlignment="1">
      <alignment horizontal="center" wrapText="1"/>
      <protection/>
    </xf>
    <xf numFmtId="49" fontId="7" fillId="0" borderId="12" xfId="52" applyNumberFormat="1" applyFont="1" applyBorder="1" applyAlignment="1">
      <alignment horizontal="center" wrapText="1"/>
      <protection/>
    </xf>
    <xf numFmtId="49" fontId="7" fillId="0" borderId="11" xfId="52" applyNumberFormat="1" applyFont="1" applyBorder="1" applyAlignment="1">
      <alignment horizontal="center" wrapText="1"/>
      <protection/>
    </xf>
    <xf numFmtId="49" fontId="7" fillId="0" borderId="14" xfId="52" applyNumberFormat="1" applyFont="1" applyBorder="1" applyAlignment="1">
      <alignment horizontal="center" wrapText="1"/>
      <protection/>
    </xf>
    <xf numFmtId="49" fontId="7" fillId="0" borderId="10" xfId="52" applyNumberFormat="1" applyFont="1" applyBorder="1" applyAlignment="1">
      <alignment horizontal="center" wrapText="1"/>
      <protection/>
    </xf>
    <xf numFmtId="49" fontId="6" fillId="0" borderId="20" xfId="52" applyNumberFormat="1" applyFont="1" applyBorder="1" applyAlignment="1">
      <alignment horizontal="center" wrapText="1"/>
      <protection/>
    </xf>
    <xf numFmtId="49" fontId="6" fillId="0" borderId="21" xfId="52" applyNumberFormat="1" applyFont="1" applyBorder="1" applyAlignment="1">
      <alignment horizontal="center" wrapText="1"/>
      <protection/>
    </xf>
    <xf numFmtId="49" fontId="6" fillId="0" borderId="22" xfId="52" applyNumberFormat="1" applyFont="1" applyBorder="1" applyAlignment="1">
      <alignment horizontal="center" wrapText="1"/>
      <protection/>
    </xf>
    <xf numFmtId="3" fontId="6" fillId="33" borderId="16" xfId="52" applyNumberFormat="1" applyFont="1" applyFill="1" applyBorder="1" applyAlignment="1">
      <alignment horizontal="center" wrapText="1"/>
      <protection/>
    </xf>
    <xf numFmtId="3" fontId="6" fillId="33" borderId="15" xfId="52" applyNumberFormat="1" applyFont="1" applyFill="1" applyBorder="1" applyAlignment="1">
      <alignment horizontal="center" wrapText="1"/>
      <protection/>
    </xf>
    <xf numFmtId="3" fontId="6" fillId="33" borderId="13" xfId="52" applyNumberFormat="1" applyFont="1" applyFill="1" applyBorder="1" applyAlignment="1">
      <alignment horizontal="center" wrapText="1"/>
      <protection/>
    </xf>
    <xf numFmtId="3" fontId="6" fillId="0" borderId="15" xfId="52" applyNumberFormat="1" applyFont="1" applyBorder="1" applyAlignment="1">
      <alignment horizontal="center" wrapText="1"/>
      <protection/>
    </xf>
    <xf numFmtId="3" fontId="6" fillId="0" borderId="13" xfId="52" applyNumberFormat="1" applyFont="1" applyBorder="1" applyAlignment="1">
      <alignment horizontal="center" wrapText="1"/>
      <protection/>
    </xf>
    <xf numFmtId="3" fontId="6" fillId="0" borderId="16" xfId="52" applyNumberFormat="1" applyFont="1" applyBorder="1" applyAlignment="1">
      <alignment horizontal="center" wrapText="1"/>
      <protection/>
    </xf>
    <xf numFmtId="0" fontId="7" fillId="0" borderId="15" xfId="52" applyNumberFormat="1" applyFont="1" applyBorder="1" applyAlignment="1">
      <alignment horizontal="center" wrapText="1"/>
      <protection/>
    </xf>
    <xf numFmtId="0" fontId="7" fillId="0" borderId="13" xfId="52" applyNumberFormat="1" applyFont="1" applyBorder="1" applyAlignment="1">
      <alignment horizontal="center" wrapText="1"/>
      <protection/>
    </xf>
    <xf numFmtId="0" fontId="6" fillId="0" borderId="15" xfId="52" applyNumberFormat="1" applyFont="1" applyBorder="1" applyAlignment="1">
      <alignment horizontal="center" wrapText="1"/>
      <protection/>
    </xf>
    <xf numFmtId="0" fontId="6" fillId="0" borderId="13" xfId="52" applyNumberFormat="1" applyFont="1" applyBorder="1" applyAlignment="1">
      <alignment horizontal="center" wrapText="1"/>
      <protection/>
    </xf>
    <xf numFmtId="3" fontId="6" fillId="0" borderId="14" xfId="52" applyNumberFormat="1" applyFont="1" applyBorder="1" applyAlignment="1">
      <alignment horizontal="center" wrapText="1"/>
      <protection/>
    </xf>
    <xf numFmtId="3" fontId="6" fillId="0" borderId="24" xfId="52" applyNumberFormat="1" applyFont="1" applyBorder="1" applyAlignment="1">
      <alignment horizontal="center" wrapText="1"/>
      <protection/>
    </xf>
    <xf numFmtId="3" fontId="6" fillId="0" borderId="11" xfId="52" applyNumberFormat="1" applyFont="1" applyBorder="1" applyAlignment="1">
      <alignment horizontal="center" wrapText="1"/>
      <protection/>
    </xf>
    <xf numFmtId="49" fontId="8" fillId="0" borderId="27" xfId="52" applyNumberFormat="1" applyFont="1" applyFill="1" applyBorder="1" applyAlignment="1">
      <alignment horizontal="center" vertical="center" wrapText="1"/>
      <protection/>
    </xf>
    <xf numFmtId="3" fontId="6" fillId="0" borderId="12" xfId="52" applyNumberFormat="1" applyFont="1" applyBorder="1" applyAlignment="1">
      <alignment horizontal="center" wrapText="1"/>
      <protection/>
    </xf>
    <xf numFmtId="0" fontId="7" fillId="0" borderId="10" xfId="52" applyNumberFormat="1" applyFont="1" applyBorder="1" applyAlignment="1">
      <alignment horizontal="center" wrapText="1"/>
      <protection/>
    </xf>
    <xf numFmtId="0" fontId="7" fillId="0" borderId="24" xfId="52" applyNumberFormat="1" applyFont="1" applyBorder="1" applyAlignment="1">
      <alignment horizontal="center" wrapText="1"/>
      <protection/>
    </xf>
    <xf numFmtId="0" fontId="7" fillId="0" borderId="11" xfId="52" applyNumberFormat="1" applyFont="1" applyBorder="1" applyAlignment="1">
      <alignment horizontal="center" wrapText="1"/>
      <protection/>
    </xf>
    <xf numFmtId="0" fontId="6" fillId="0" borderId="25" xfId="52" applyNumberFormat="1" applyFont="1" applyBorder="1" applyAlignment="1">
      <alignment horizontal="center" wrapText="1"/>
      <protection/>
    </xf>
    <xf numFmtId="0" fontId="6" fillId="0" borderId="20" xfId="52" applyNumberFormat="1" applyFont="1" applyBorder="1" applyAlignment="1">
      <alignment horizontal="center" wrapText="1"/>
      <protection/>
    </xf>
    <xf numFmtId="0" fontId="7" fillId="0" borderId="26" xfId="52" applyNumberFormat="1" applyFont="1" applyBorder="1" applyAlignment="1">
      <alignment horizontal="center" wrapText="1"/>
      <protection/>
    </xf>
    <xf numFmtId="0" fontId="7" fillId="0" borderId="17" xfId="52" applyNumberFormat="1" applyFont="1" applyBorder="1" applyAlignment="1">
      <alignment horizontal="center" wrapText="1"/>
      <protection/>
    </xf>
    <xf numFmtId="0" fontId="6" fillId="0" borderId="26" xfId="52" applyNumberFormat="1" applyFont="1" applyBorder="1" applyAlignment="1">
      <alignment horizontal="center" wrapText="1"/>
      <protection/>
    </xf>
    <xf numFmtId="0" fontId="6" fillId="0" borderId="17" xfId="52" applyNumberFormat="1" applyFont="1" applyBorder="1" applyAlignment="1">
      <alignment horizontal="center" wrapText="1"/>
      <protection/>
    </xf>
    <xf numFmtId="3" fontId="3" fillId="0" borderId="13" xfId="52" applyNumberFormat="1" applyFont="1" applyBorder="1" applyAlignment="1">
      <alignment horizontal="center" vertical="top" wrapText="1"/>
      <protection/>
    </xf>
    <xf numFmtId="3" fontId="2" fillId="0" borderId="16" xfId="52" applyNumberFormat="1" applyFont="1" applyBorder="1" applyAlignment="1">
      <alignment horizontal="center"/>
      <protection/>
    </xf>
    <xf numFmtId="3" fontId="2" fillId="0" borderId="12" xfId="52" applyNumberFormat="1" applyFont="1" applyBorder="1" applyAlignment="1">
      <alignment horizontal="center"/>
      <protection/>
    </xf>
    <xf numFmtId="49" fontId="14" fillId="0" borderId="0" xfId="52" applyNumberFormat="1" applyFont="1" applyAlignment="1">
      <alignment horizontal="center" wrapText="1"/>
      <protection/>
    </xf>
    <xf numFmtId="49" fontId="3" fillId="0" borderId="0" xfId="52" applyNumberFormat="1" applyFont="1" applyAlignment="1">
      <alignment horizontal="left" wrapText="1"/>
      <protection/>
    </xf>
    <xf numFmtId="49" fontId="3" fillId="0" borderId="0" xfId="52" applyNumberFormat="1" applyFont="1" applyAlignment="1">
      <alignment horizontal="center" vertical="top" wrapText="1"/>
      <protection/>
    </xf>
    <xf numFmtId="49" fontId="2" fillId="0" borderId="0" xfId="52" applyNumberFormat="1">
      <alignment/>
      <protection/>
    </xf>
    <xf numFmtId="49" fontId="2" fillId="0" borderId="18" xfId="52" applyNumberFormat="1" applyBorder="1">
      <alignment/>
      <protection/>
    </xf>
    <xf numFmtId="49" fontId="17" fillId="0" borderId="14" xfId="52" applyNumberFormat="1" applyFont="1" applyBorder="1" applyAlignment="1">
      <alignment horizontal="left" wrapText="1"/>
      <protection/>
    </xf>
    <xf numFmtId="0" fontId="16" fillId="0" borderId="0" xfId="53" applyFont="1" applyFill="1" applyAlignment="1" quotePrefix="1">
      <alignment horizontal="justify" vertical="center"/>
      <protection/>
    </xf>
    <xf numFmtId="49" fontId="3" fillId="0" borderId="14" xfId="52" applyNumberFormat="1" applyFont="1" applyBorder="1" applyAlignment="1">
      <alignment horizontal="left" wrapText="1"/>
      <protection/>
    </xf>
    <xf numFmtId="49" fontId="9" fillId="0" borderId="0" xfId="52" applyNumberFormat="1" applyFont="1" applyAlignment="1">
      <alignment horizontal="right"/>
      <protection/>
    </xf>
    <xf numFmtId="49" fontId="3" fillId="0" borderId="0" xfId="52" applyNumberFormat="1" applyFont="1" applyAlignment="1">
      <alignment horizontal="center"/>
      <protection/>
    </xf>
    <xf numFmtId="49" fontId="3" fillId="0" borderId="18" xfId="52" applyNumberFormat="1" applyFont="1" applyBorder="1" applyAlignment="1">
      <alignment horizontal="center"/>
      <protection/>
    </xf>
    <xf numFmtId="49" fontId="4" fillId="0" borderId="0" xfId="52" applyNumberFormat="1" applyFont="1" applyAlignment="1">
      <alignment/>
      <protection/>
    </xf>
    <xf numFmtId="49" fontId="2" fillId="0" borderId="16" xfId="52" applyNumberFormat="1" applyBorder="1">
      <alignment/>
      <protection/>
    </xf>
    <xf numFmtId="49" fontId="2" fillId="0" borderId="12" xfId="52" applyNumberFormat="1" applyBorder="1">
      <alignment/>
      <protection/>
    </xf>
    <xf numFmtId="49" fontId="3" fillId="0" borderId="13" xfId="52" applyNumberFormat="1" applyFont="1" applyBorder="1" applyAlignment="1">
      <alignment horizontal="center"/>
      <protection/>
    </xf>
    <xf numFmtId="49" fontId="3" fillId="0" borderId="16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3" xfId="52" applyNumberFormat="1" applyFont="1" applyBorder="1" applyAlignment="1" applyProtection="1">
      <alignment horizontal="center" vertical="top" wrapText="1"/>
      <protection hidden="1"/>
    </xf>
    <xf numFmtId="0" fontId="2" fillId="0" borderId="16" xfId="52" applyNumberFormat="1" applyFont="1" applyBorder="1" applyAlignment="1" applyProtection="1">
      <alignment horizontal="center"/>
      <protection hidden="1"/>
    </xf>
    <xf numFmtId="0" fontId="2" fillId="0" borderId="12" xfId="52" applyNumberFormat="1" applyFont="1" applyBorder="1" applyAlignment="1" applyProtection="1">
      <alignment horizontal="center"/>
      <protection hidden="1"/>
    </xf>
    <xf numFmtId="49" fontId="20" fillId="0" borderId="0" xfId="52" applyNumberFormat="1" applyFont="1" applyFill="1" applyAlignment="1">
      <alignment horizontal="left" vertical="center" wrapText="1"/>
      <protection/>
    </xf>
    <xf numFmtId="49" fontId="19" fillId="0" borderId="0" xfId="52" applyNumberFormat="1" applyFont="1" applyFill="1" applyAlignment="1" quotePrefix="1">
      <alignment horizontal="left" vertical="center" wrapText="1"/>
      <protection/>
    </xf>
    <xf numFmtId="49" fontId="19" fillId="0" borderId="0" xfId="52" applyNumberFormat="1" applyFont="1" applyFill="1" applyAlignment="1">
      <alignment horizontal="left" vertical="center" wrapText="1"/>
      <protection/>
    </xf>
    <xf numFmtId="0" fontId="3" fillId="0" borderId="16" xfId="52" applyNumberFormat="1" applyFont="1" applyBorder="1" applyAlignment="1" applyProtection="1">
      <alignment horizontal="left" wrapText="1"/>
      <protection hidden="1"/>
    </xf>
    <xf numFmtId="0" fontId="3" fillId="0" borderId="0" xfId="52" applyNumberFormat="1" applyFont="1" applyAlignment="1" applyProtection="1">
      <alignment horizontal="left" wrapText="1"/>
      <protection hidden="1"/>
    </xf>
    <xf numFmtId="0" fontId="3" fillId="0" borderId="14" xfId="52" applyNumberFormat="1" applyFont="1" applyBorder="1" applyAlignment="1" applyProtection="1">
      <alignment horizontal="left" wrapText="1"/>
      <protection hidden="1"/>
    </xf>
    <xf numFmtId="0" fontId="3" fillId="0" borderId="14" xfId="52" applyNumberFormat="1" applyFont="1" applyBorder="1" applyAlignment="1" applyProtection="1">
      <alignment horizontal="center"/>
      <protection hidden="1"/>
    </xf>
    <xf numFmtId="3" fontId="6" fillId="0" borderId="16" xfId="52" applyNumberFormat="1" applyFont="1" applyBorder="1" applyAlignment="1" applyProtection="1">
      <alignment horizontal="center" wrapText="1"/>
      <protection hidden="1"/>
    </xf>
    <xf numFmtId="3" fontId="6" fillId="0" borderId="14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Border="1" applyAlignment="1" applyProtection="1">
      <alignment horizontal="center" wrapText="1"/>
      <protection hidden="1"/>
    </xf>
    <xf numFmtId="3" fontId="6" fillId="0" borderId="24" xfId="52" applyNumberFormat="1" applyFont="1" applyBorder="1" applyAlignment="1" applyProtection="1">
      <alignment horizontal="center" wrapText="1"/>
      <protection hidden="1"/>
    </xf>
    <xf numFmtId="0" fontId="6" fillId="0" borderId="15" xfId="52" applyNumberFormat="1" applyFont="1" applyBorder="1" applyAlignment="1" applyProtection="1">
      <alignment horizontal="center" wrapText="1"/>
      <protection hidden="1"/>
    </xf>
    <xf numFmtId="49" fontId="8" fillId="0" borderId="19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8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25" xfId="52" applyNumberFormat="1" applyFont="1" applyBorder="1" applyAlignment="1" applyProtection="1">
      <alignment horizontal="center" vertical="center" wrapText="1"/>
      <protection hidden="1"/>
    </xf>
    <xf numFmtId="3" fontId="6" fillId="0" borderId="15" xfId="52" applyNumberFormat="1" applyFont="1" applyBorder="1" applyAlignment="1" applyProtection="1">
      <alignment horizontal="center" wrapText="1"/>
      <protection hidden="1"/>
    </xf>
    <xf numFmtId="0" fontId="7" fillId="0" borderId="26" xfId="52" applyNumberFormat="1" applyFont="1" applyBorder="1" applyAlignment="1" applyProtection="1">
      <alignment horizontal="center" wrapText="1"/>
      <protection hidden="1"/>
    </xf>
    <xf numFmtId="0" fontId="6" fillId="0" borderId="26" xfId="52" applyNumberFormat="1" applyFont="1" applyBorder="1" applyAlignment="1" applyProtection="1">
      <alignment horizontal="center" wrapText="1"/>
      <protection hidden="1"/>
    </xf>
    <xf numFmtId="0" fontId="3" fillId="0" borderId="0" xfId="52" applyNumberFormat="1" applyFont="1" applyAlignment="1" applyProtection="1">
      <alignment horizontal="center"/>
      <protection hidden="1"/>
    </xf>
    <xf numFmtId="0" fontId="3" fillId="0" borderId="18" xfId="52" applyNumberFormat="1" applyFont="1" applyBorder="1" applyAlignment="1" applyProtection="1">
      <alignment horizontal="center"/>
      <protection hidden="1"/>
    </xf>
    <xf numFmtId="0" fontId="3" fillId="0" borderId="13" xfId="52" applyNumberFormat="1" applyFont="1" applyBorder="1" applyAlignment="1" applyProtection="1">
      <alignment horizontal="center"/>
      <protection hidden="1"/>
    </xf>
    <xf numFmtId="0" fontId="3" fillId="0" borderId="16" xfId="52" applyNumberFormat="1" applyFont="1" applyBorder="1" applyAlignment="1" applyProtection="1">
      <alignment horizontal="center"/>
      <protection hidden="1"/>
    </xf>
    <xf numFmtId="0" fontId="3" fillId="0" borderId="12" xfId="52" applyNumberFormat="1" applyFont="1" applyBorder="1" applyAlignment="1" applyProtection="1">
      <alignment horizontal="center"/>
      <protection hidden="1"/>
    </xf>
    <xf numFmtId="0" fontId="14" fillId="0" borderId="0" xfId="52" applyNumberFormat="1" applyFont="1" applyAlignment="1" applyProtection="1">
      <alignment horizontal="center" wrapText="1"/>
      <protection hidden="1"/>
    </xf>
    <xf numFmtId="0" fontId="9" fillId="0" borderId="0" xfId="52" applyNumberFormat="1" applyFont="1" applyAlignment="1" applyProtection="1">
      <alignment horizontal="right"/>
      <protection hidden="1"/>
    </xf>
    <xf numFmtId="0" fontId="3" fillId="0" borderId="0" xfId="52" applyNumberFormat="1" applyFont="1" applyAlignment="1" applyProtection="1">
      <alignment horizontal="left"/>
      <protection hidden="1"/>
    </xf>
    <xf numFmtId="0" fontId="4" fillId="0" borderId="0" xfId="52" applyNumberFormat="1" applyFont="1" applyAlignment="1" applyProtection="1">
      <alignment/>
      <protection hidden="1"/>
    </xf>
    <xf numFmtId="0" fontId="2" fillId="0" borderId="16" xfId="52" applyNumberFormat="1" applyBorder="1" applyProtection="1">
      <alignment/>
      <protection hidden="1"/>
    </xf>
    <xf numFmtId="0" fontId="2" fillId="0" borderId="12" xfId="52" applyNumberFormat="1" applyBorder="1" applyProtection="1">
      <alignment/>
      <protection hidden="1"/>
    </xf>
    <xf numFmtId="0" fontId="3" fillId="0" borderId="0" xfId="52" applyNumberFormat="1" applyFont="1" applyAlignment="1" applyProtection="1">
      <alignment horizontal="center" vertical="top" wrapText="1"/>
      <protection hidden="1"/>
    </xf>
    <xf numFmtId="0" fontId="2" fillId="0" borderId="0" xfId="52" applyNumberFormat="1" applyProtection="1">
      <alignment/>
      <protection hidden="1"/>
    </xf>
    <xf numFmtId="0" fontId="2" fillId="0" borderId="18" xfId="52" applyNumberFormat="1" applyBorder="1" applyProtection="1">
      <alignment/>
      <protection hidden="1"/>
    </xf>
    <xf numFmtId="0" fontId="17" fillId="0" borderId="14" xfId="52" applyNumberFormat="1" applyFont="1" applyBorder="1" applyAlignment="1" applyProtection="1">
      <alignment horizontal="left" wrapText="1"/>
      <protection hidden="1"/>
    </xf>
    <xf numFmtId="0" fontId="3" fillId="0" borderId="0" xfId="52" applyNumberFormat="1" applyFont="1" applyAlignment="1" applyProtection="1">
      <alignment wrapText="1"/>
      <protection hidden="1"/>
    </xf>
    <xf numFmtId="0" fontId="2" fillId="0" borderId="0" xfId="52" applyNumberFormat="1" applyAlignment="1" applyProtection="1">
      <alignment/>
      <protection hidden="1"/>
    </xf>
    <xf numFmtId="0" fontId="2" fillId="0" borderId="18" xfId="52" applyNumberFormat="1" applyBorder="1" applyAlignment="1" applyProtection="1">
      <alignment/>
      <protection hidden="1"/>
    </xf>
    <xf numFmtId="49" fontId="6" fillId="0" borderId="13" xfId="52" applyNumberFormat="1" applyFont="1" applyBorder="1" applyAlignment="1" applyProtection="1">
      <alignment horizontal="center" wrapText="1"/>
      <protection hidden="1"/>
    </xf>
    <xf numFmtId="49" fontId="6" fillId="0" borderId="16" xfId="52" applyNumberFormat="1" applyFont="1" applyBorder="1" applyAlignment="1" applyProtection="1">
      <alignment horizontal="center" wrapText="1"/>
      <protection hidden="1"/>
    </xf>
    <xf numFmtId="49" fontId="6" fillId="0" borderId="12" xfId="52" applyNumberFormat="1" applyFont="1" applyBorder="1" applyAlignment="1" applyProtection="1">
      <alignment horizontal="center" wrapText="1"/>
      <protection hidden="1"/>
    </xf>
    <xf numFmtId="49" fontId="6" fillId="0" borderId="15" xfId="52" applyNumberFormat="1" applyFont="1" applyBorder="1" applyAlignment="1" applyProtection="1">
      <alignment horizontal="justify" wrapText="1"/>
      <protection hidden="1"/>
    </xf>
    <xf numFmtId="0" fontId="6" fillId="0" borderId="25" xfId="52" applyNumberFormat="1" applyFont="1" applyBorder="1" applyAlignment="1" applyProtection="1">
      <alignment horizontal="center" wrapText="1"/>
      <protection hidden="1"/>
    </xf>
    <xf numFmtId="3" fontId="6" fillId="0" borderId="14" xfId="52" applyNumberFormat="1" applyFont="1" applyBorder="1" applyAlignment="1" applyProtection="1">
      <alignment horizontal="center" wrapText="1"/>
      <protection hidden="1"/>
    </xf>
    <xf numFmtId="0" fontId="7" fillId="0" borderId="24" xfId="52" applyNumberFormat="1" applyFont="1" applyBorder="1" applyAlignment="1" applyProtection="1">
      <alignment horizontal="center" wrapText="1"/>
      <protection hidden="1"/>
    </xf>
    <xf numFmtId="3" fontId="6" fillId="0" borderId="16" xfId="52" applyNumberFormat="1" applyFont="1" applyFill="1" applyBorder="1" applyAlignment="1" applyProtection="1">
      <alignment horizontal="center" wrapText="1"/>
      <protection hidden="1"/>
    </xf>
    <xf numFmtId="0" fontId="7" fillId="0" borderId="10" xfId="52" applyNumberFormat="1" applyFont="1" applyBorder="1" applyAlignment="1" applyProtection="1">
      <alignment horizontal="center" wrapText="1"/>
      <protection hidden="1"/>
    </xf>
    <xf numFmtId="3" fontId="6" fillId="0" borderId="12" xfId="52" applyNumberFormat="1" applyFont="1" applyBorder="1" applyAlignment="1" applyProtection="1">
      <alignment horizontal="center" wrapText="1"/>
      <protection hidden="1"/>
    </xf>
    <xf numFmtId="49" fontId="6" fillId="0" borderId="20" xfId="52" applyNumberFormat="1" applyFont="1" applyBorder="1" applyAlignment="1" applyProtection="1">
      <alignment horizontal="center" wrapText="1"/>
      <protection hidden="1"/>
    </xf>
    <xf numFmtId="49" fontId="6" fillId="0" borderId="21" xfId="52" applyNumberFormat="1" applyFont="1" applyBorder="1" applyAlignment="1" applyProtection="1">
      <alignment horizontal="center" wrapText="1"/>
      <protection hidden="1"/>
    </xf>
    <xf numFmtId="49" fontId="6" fillId="0" borderId="22" xfId="52" applyNumberFormat="1" applyFont="1" applyBorder="1" applyAlignment="1" applyProtection="1">
      <alignment horizontal="center" wrapText="1"/>
      <protection hidden="1"/>
    </xf>
    <xf numFmtId="49" fontId="6" fillId="0" borderId="15" xfId="52" applyNumberFormat="1" applyFont="1" applyBorder="1" applyAlignment="1" applyProtection="1">
      <alignment horizontal="center" wrapText="1"/>
      <protection hidden="1"/>
    </xf>
    <xf numFmtId="49" fontId="7" fillId="0" borderId="11" xfId="52" applyNumberFormat="1" applyFont="1" applyBorder="1" applyAlignment="1" applyProtection="1">
      <alignment horizontal="center" wrapText="1"/>
      <protection hidden="1"/>
    </xf>
    <xf numFmtId="49" fontId="7" fillId="0" borderId="14" xfId="52" applyNumberFormat="1" applyFont="1" applyBorder="1" applyAlignment="1" applyProtection="1">
      <alignment horizontal="center" wrapText="1"/>
      <protection hidden="1"/>
    </xf>
    <xf numFmtId="49" fontId="7" fillId="0" borderId="10" xfId="52" applyNumberFormat="1" applyFont="1" applyBorder="1" applyAlignment="1" applyProtection="1">
      <alignment horizontal="center" wrapText="1"/>
      <protection hidden="1"/>
    </xf>
    <xf numFmtId="49" fontId="7" fillId="0" borderId="13" xfId="52" applyNumberFormat="1" applyFont="1" applyBorder="1" applyAlignment="1" applyProtection="1">
      <alignment horizontal="center" wrapText="1"/>
      <protection hidden="1"/>
    </xf>
    <xf numFmtId="49" fontId="7" fillId="0" borderId="16" xfId="52" applyNumberFormat="1" applyFont="1" applyBorder="1" applyAlignment="1" applyProtection="1">
      <alignment horizontal="center" wrapText="1"/>
      <protection hidden="1"/>
    </xf>
    <xf numFmtId="49" fontId="7" fillId="0" borderId="12" xfId="52" applyNumberFormat="1" applyFont="1" applyBorder="1" applyAlignment="1" applyProtection="1">
      <alignment horizontal="center" wrapText="1"/>
      <protection hidden="1"/>
    </xf>
    <xf numFmtId="49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6" xfId="52" applyNumberFormat="1" applyFont="1" applyBorder="1" applyAlignment="1" applyProtection="1">
      <alignment horizontal="justify" wrapText="1"/>
      <protection hidden="1"/>
    </xf>
    <xf numFmtId="49" fontId="7" fillId="0" borderId="26" xfId="52" applyNumberFormat="1" applyFont="1" applyBorder="1" applyAlignment="1" applyProtection="1">
      <alignment horizontal="center" wrapText="1"/>
      <protection hidden="1"/>
    </xf>
    <xf numFmtId="49" fontId="6" fillId="0" borderId="24" xfId="52" applyNumberFormat="1" applyFont="1" applyBorder="1" applyAlignment="1" applyProtection="1">
      <alignment wrapText="1"/>
      <protection hidden="1"/>
    </xf>
    <xf numFmtId="49" fontId="7" fillId="0" borderId="25" xfId="52" applyNumberFormat="1" applyFont="1" applyBorder="1" applyAlignment="1" applyProtection="1">
      <alignment horizontal="center" wrapText="1"/>
      <protection hidden="1"/>
    </xf>
    <xf numFmtId="49" fontId="6" fillId="0" borderId="24" xfId="52" applyNumberFormat="1" applyFont="1" applyBorder="1" applyAlignment="1" applyProtection="1">
      <alignment horizontal="justify" wrapText="1"/>
      <protection hidden="1"/>
    </xf>
    <xf numFmtId="49" fontId="6" fillId="0" borderId="15" xfId="52" applyNumberFormat="1" applyFont="1" applyBorder="1" applyAlignment="1" applyProtection="1">
      <alignment wrapText="1"/>
      <protection hidden="1"/>
    </xf>
    <xf numFmtId="0" fontId="4" fillId="0" borderId="0" xfId="52" applyNumberFormat="1" applyFont="1" applyAlignment="1" applyProtection="1">
      <alignment horizontal="left"/>
      <protection hidden="1"/>
    </xf>
    <xf numFmtId="49" fontId="7" fillId="0" borderId="24" xfId="52" applyNumberFormat="1" applyFont="1" applyBorder="1" applyAlignment="1" applyProtection="1">
      <alignment horizontal="justify" wrapText="1"/>
      <protection hidden="1"/>
    </xf>
    <xf numFmtId="49" fontId="7" fillId="0" borderId="11" xfId="52" applyNumberFormat="1" applyFont="1" applyBorder="1" applyAlignment="1" applyProtection="1">
      <alignment horizontal="justify" wrapText="1"/>
      <protection hidden="1"/>
    </xf>
    <xf numFmtId="49" fontId="6" fillId="0" borderId="13" xfId="52" applyNumberFormat="1" applyFont="1" applyBorder="1" applyAlignment="1" applyProtection="1">
      <alignment horizontal="justify" wrapText="1"/>
      <protection hidden="1"/>
    </xf>
    <xf numFmtId="49" fontId="7" fillId="0" borderId="15" xfId="52" applyNumberFormat="1" applyFont="1" applyBorder="1" applyAlignment="1" applyProtection="1">
      <alignment horizontal="justify" wrapText="1"/>
      <protection hidden="1"/>
    </xf>
    <xf numFmtId="49" fontId="6" fillId="0" borderId="11" xfId="52" applyNumberFormat="1" applyFont="1" applyBorder="1" applyAlignment="1" applyProtection="1">
      <alignment horizontal="center" wrapText="1"/>
      <protection hidden="1"/>
    </xf>
    <xf numFmtId="49" fontId="6" fillId="0" borderId="14" xfId="52" applyNumberFormat="1" applyFont="1" applyBorder="1" applyAlignment="1" applyProtection="1">
      <alignment horizontal="center" wrapText="1"/>
      <protection hidden="1"/>
    </xf>
    <xf numFmtId="49" fontId="6" fillId="0" borderId="10" xfId="52" applyNumberFormat="1" applyFont="1" applyBorder="1" applyAlignment="1" applyProtection="1">
      <alignment horizontal="center" wrapText="1"/>
      <protection hidden="1"/>
    </xf>
    <xf numFmtId="49" fontId="6" fillId="0" borderId="17" xfId="52" applyNumberFormat="1" applyFont="1" applyBorder="1" applyAlignment="1" applyProtection="1">
      <alignment horizontal="center" wrapText="1"/>
      <protection hidden="1"/>
    </xf>
    <xf numFmtId="49" fontId="6" fillId="0" borderId="0" xfId="52" applyNumberFormat="1" applyFont="1" applyBorder="1" applyAlignment="1" applyProtection="1">
      <alignment horizontal="center" wrapText="1"/>
      <protection hidden="1"/>
    </xf>
    <xf numFmtId="49" fontId="6" fillId="0" borderId="18" xfId="52" applyNumberFormat="1" applyFont="1" applyBorder="1" applyAlignment="1" applyProtection="1">
      <alignment horizontal="center" wrapText="1"/>
      <protection hidden="1"/>
    </xf>
    <xf numFmtId="0" fontId="16" fillId="0" borderId="0" xfId="53" applyFont="1" applyFill="1" applyAlignment="1" quotePrefix="1">
      <alignment horizontal="justify" vertical="center" wrapText="1"/>
      <protection/>
    </xf>
    <xf numFmtId="49" fontId="7" fillId="0" borderId="17" xfId="52" applyNumberFormat="1" applyFont="1" applyBorder="1" applyAlignment="1" applyProtection="1">
      <alignment horizontal="center" wrapText="1"/>
      <protection hidden="1"/>
    </xf>
    <xf numFmtId="49" fontId="7" fillId="0" borderId="0" xfId="52" applyNumberFormat="1" applyFont="1" applyBorder="1" applyAlignment="1" applyProtection="1">
      <alignment horizontal="center" wrapText="1"/>
      <protection hidden="1"/>
    </xf>
    <xf numFmtId="49" fontId="7" fillId="0" borderId="18" xfId="52" applyNumberFormat="1" applyFont="1" applyBorder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heet1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7"/>
  <sheetViews>
    <sheetView showGridLines="0" showZeros="0" tabSelected="1" zoomScalePageLayoutView="0" workbookViewId="0" topLeftCell="A56">
      <selection activeCell="P12" sqref="P12"/>
    </sheetView>
  </sheetViews>
  <sheetFormatPr defaultColWidth="3.7109375" defaultRowHeight="12.75" customHeight="1"/>
  <cols>
    <col min="1" max="15" width="3.7109375" style="1" customWidth="1"/>
    <col min="16" max="18" width="2.28125" style="1" customWidth="1"/>
    <col min="19" max="19" width="2.7109375" style="1" customWidth="1"/>
    <col min="20" max="21" width="5.7109375" style="1" customWidth="1"/>
    <col min="22" max="22" width="2.7109375" style="1" customWidth="1"/>
    <col min="23" max="23" width="3.00390625" style="1" customWidth="1"/>
    <col min="24" max="24" width="5.7109375" style="1" customWidth="1"/>
    <col min="25" max="25" width="4.140625" style="1" customWidth="1"/>
    <col min="26" max="26" width="2.7109375" style="1" hidden="1" customWidth="1"/>
    <col min="27" max="27" width="15.7109375" style="1" customWidth="1"/>
    <col min="28" max="31" width="9.28125" style="1" customWidth="1"/>
    <col min="32" max="16384" width="3.7109375" style="1" customWidth="1"/>
  </cols>
  <sheetData>
    <row r="1" spans="12:31" ht="15.75" customHeight="1">
      <c r="L1" s="153" t="s">
        <v>93</v>
      </c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B1" s="148"/>
      <c r="AC1" s="148"/>
      <c r="AD1" s="148"/>
      <c r="AE1" s="148"/>
    </row>
    <row r="2" spans="12:31" ht="15.75" customHeight="1">
      <c r="L2" s="153" t="s">
        <v>92</v>
      </c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B2" s="148"/>
      <c r="AC2" s="148"/>
      <c r="AD2" s="148"/>
      <c r="AE2" s="148"/>
    </row>
    <row r="3" spans="6:31" ht="7.5" customHeight="1">
      <c r="F3" s="2" t="s">
        <v>91</v>
      </c>
      <c r="AB3" s="148"/>
      <c r="AC3" s="148"/>
      <c r="AD3" s="148"/>
      <c r="AE3" s="148"/>
    </row>
    <row r="4" spans="1:31" ht="12.75" customHeight="1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6"/>
      <c r="W4" s="88" t="s">
        <v>90</v>
      </c>
      <c r="X4" s="154"/>
      <c r="Y4" s="155"/>
      <c r="AB4" s="148"/>
      <c r="AC4" s="148"/>
      <c r="AD4" s="148"/>
      <c r="AE4" s="148"/>
    </row>
    <row r="5" spans="1:31" ht="15" customHeight="1">
      <c r="A5" s="144" t="s">
        <v>89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/>
      <c r="W5" s="29" t="s">
        <v>95</v>
      </c>
      <c r="X5" s="29" t="s">
        <v>95</v>
      </c>
      <c r="Y5" s="29" t="s">
        <v>96</v>
      </c>
      <c r="AB5" s="148"/>
      <c r="AC5" s="148"/>
      <c r="AD5" s="148"/>
      <c r="AE5" s="148"/>
    </row>
    <row r="6" spans="1:31" ht="15" customHeight="1">
      <c r="A6" s="143" t="s">
        <v>88</v>
      </c>
      <c r="B6" s="143"/>
      <c r="C6" s="143"/>
      <c r="D6" s="143"/>
      <c r="E6" s="147" t="s">
        <v>105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28" t="s">
        <v>87</v>
      </c>
      <c r="U6" s="26"/>
      <c r="V6" s="18"/>
      <c r="W6" s="88" t="s">
        <v>104</v>
      </c>
      <c r="X6" s="89"/>
      <c r="Y6" s="90"/>
      <c r="AB6" s="148"/>
      <c r="AC6" s="148"/>
      <c r="AD6" s="148"/>
      <c r="AE6" s="148"/>
    </row>
    <row r="7" spans="1:31" ht="15" customHeight="1">
      <c r="A7" s="143" t="s">
        <v>86</v>
      </c>
      <c r="B7" s="143"/>
      <c r="C7" s="143"/>
      <c r="D7" s="149" t="s">
        <v>108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28" t="s">
        <v>85</v>
      </c>
      <c r="U7" s="26"/>
      <c r="V7" s="18"/>
      <c r="W7" s="88" t="s">
        <v>97</v>
      </c>
      <c r="X7" s="89"/>
      <c r="Y7" s="90"/>
      <c r="AB7" s="78"/>
      <c r="AC7" s="78"/>
      <c r="AD7" s="78"/>
      <c r="AE7" s="78"/>
    </row>
    <row r="8" spans="1:31" ht="15" customHeight="1">
      <c r="A8" s="79" t="s">
        <v>84</v>
      </c>
      <c r="B8" s="79"/>
      <c r="C8" s="79"/>
      <c r="D8" s="79"/>
      <c r="E8" s="79"/>
      <c r="F8" s="79"/>
      <c r="G8" s="79"/>
      <c r="H8" s="79"/>
      <c r="I8" s="79"/>
      <c r="J8" s="79"/>
      <c r="K8" s="84" t="s">
        <v>100</v>
      </c>
      <c r="L8" s="84"/>
      <c r="M8" s="84"/>
      <c r="N8" s="84"/>
      <c r="O8" s="84"/>
      <c r="P8" s="84"/>
      <c r="Q8" s="84"/>
      <c r="R8" s="84"/>
      <c r="S8" s="84"/>
      <c r="T8" s="28" t="s">
        <v>83</v>
      </c>
      <c r="U8" s="26"/>
      <c r="V8" s="18"/>
      <c r="W8" s="88" t="s">
        <v>98</v>
      </c>
      <c r="X8" s="89"/>
      <c r="Y8" s="90"/>
      <c r="AB8" s="78"/>
      <c r="AC8" s="78"/>
      <c r="AD8" s="78"/>
      <c r="AE8" s="78"/>
    </row>
    <row r="9" spans="1:31" ht="15" customHeight="1">
      <c r="A9" s="143" t="s">
        <v>82</v>
      </c>
      <c r="B9" s="143"/>
      <c r="C9" s="143"/>
      <c r="D9" s="143"/>
      <c r="E9" s="143"/>
      <c r="F9" s="143"/>
      <c r="G9" s="149" t="s">
        <v>106</v>
      </c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28" t="s">
        <v>81</v>
      </c>
      <c r="U9" s="26"/>
      <c r="V9" s="18"/>
      <c r="W9" s="88" t="s">
        <v>107</v>
      </c>
      <c r="X9" s="89"/>
      <c r="Y9" s="90"/>
      <c r="AB9" s="78"/>
      <c r="AC9" s="78"/>
      <c r="AD9" s="78"/>
      <c r="AE9" s="78"/>
    </row>
    <row r="10" spans="1:31" ht="15" customHeight="1">
      <c r="A10" s="79" t="s">
        <v>80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27"/>
      <c r="O10" s="27"/>
      <c r="P10" s="27"/>
      <c r="Q10" s="27"/>
      <c r="R10" s="27"/>
      <c r="S10" s="27"/>
      <c r="T10" s="27"/>
      <c r="U10" s="27"/>
      <c r="W10" s="80"/>
      <c r="X10" s="81"/>
      <c r="Y10" s="82"/>
      <c r="AB10" s="78"/>
      <c r="AC10" s="78"/>
      <c r="AD10" s="78"/>
      <c r="AE10" s="78"/>
    </row>
    <row r="11" spans="1:31" ht="15" customHeight="1">
      <c r="A11" s="79" t="s">
        <v>79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27"/>
      <c r="O11" s="27"/>
      <c r="P11" s="27"/>
      <c r="Q11" s="27"/>
      <c r="R11" s="27"/>
      <c r="S11" s="27"/>
      <c r="T11" s="27"/>
      <c r="U11" s="27"/>
      <c r="W11" s="80"/>
      <c r="X11" s="81"/>
      <c r="Y11" s="82"/>
      <c r="AB11" s="78"/>
      <c r="AC11" s="78"/>
      <c r="AD11" s="78"/>
      <c r="AE11" s="78"/>
    </row>
    <row r="12" spans="1:31" ht="15" customHeight="1">
      <c r="A12" s="79" t="s">
        <v>78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27"/>
      <c r="O12" s="27"/>
      <c r="P12" s="27"/>
      <c r="Q12" s="27"/>
      <c r="R12" s="27"/>
      <c r="S12" s="27"/>
      <c r="T12" s="27"/>
      <c r="U12" s="27"/>
      <c r="W12" s="83" t="s">
        <v>99</v>
      </c>
      <c r="X12" s="81"/>
      <c r="Y12" s="82"/>
      <c r="AB12" s="78"/>
      <c r="AC12" s="78"/>
      <c r="AD12" s="78"/>
      <c r="AE12" s="78"/>
    </row>
    <row r="13" spans="1:31" ht="15" customHeight="1">
      <c r="A13" s="85" t="s">
        <v>77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7"/>
      <c r="W13" s="139"/>
      <c r="X13" s="140"/>
      <c r="Y13" s="141"/>
      <c r="AB13" s="78"/>
      <c r="AC13" s="78"/>
      <c r="AD13" s="78"/>
      <c r="AE13" s="78"/>
    </row>
    <row r="14" spans="28:31" ht="14.25" customHeight="1">
      <c r="AB14" s="78"/>
      <c r="AC14" s="78"/>
      <c r="AD14" s="78"/>
      <c r="AE14" s="78"/>
    </row>
    <row r="15" spans="1:31" ht="46.5" customHeight="1">
      <c r="A15" s="142" t="s">
        <v>76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B15" s="17"/>
      <c r="AC15" s="17"/>
      <c r="AD15" s="17"/>
      <c r="AE15" s="17"/>
    </row>
    <row r="16" spans="2:31" s="23" customFormat="1" ht="15">
      <c r="B16" s="24"/>
      <c r="C16" s="24"/>
      <c r="D16" s="24"/>
      <c r="E16" s="24"/>
      <c r="F16" s="24"/>
      <c r="G16" s="24"/>
      <c r="H16" s="24"/>
      <c r="I16" s="24"/>
      <c r="L16" s="150" t="s">
        <v>75</v>
      </c>
      <c r="M16" s="150"/>
      <c r="N16" s="25" t="s">
        <v>95</v>
      </c>
      <c r="O16" s="24" t="s">
        <v>74</v>
      </c>
      <c r="P16" s="24"/>
      <c r="Q16" s="24"/>
      <c r="R16" s="24"/>
      <c r="S16" s="24"/>
      <c r="T16" s="24"/>
      <c r="U16" s="24"/>
      <c r="V16" s="24"/>
      <c r="W16" s="24"/>
      <c r="X16" s="24"/>
      <c r="AB16" s="21"/>
      <c r="AC16" s="21"/>
      <c r="AD16" s="21"/>
      <c r="AE16" s="21"/>
    </row>
    <row r="17" spans="1:31" ht="13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B17" s="21"/>
      <c r="AC17" s="21"/>
      <c r="AD17" s="21"/>
      <c r="AE17" s="21"/>
    </row>
    <row r="18" spans="1:31" ht="12.75" customHeight="1">
      <c r="A18" s="20" t="s">
        <v>73</v>
      </c>
      <c r="B18" s="19"/>
      <c r="O18" s="18" t="s">
        <v>72</v>
      </c>
      <c r="P18" s="18"/>
      <c r="Q18" s="18"/>
      <c r="S18" s="151" t="s">
        <v>71</v>
      </c>
      <c r="T18" s="151"/>
      <c r="U18" s="151"/>
      <c r="V18" s="152"/>
      <c r="W18" s="156" t="s">
        <v>70</v>
      </c>
      <c r="X18" s="157"/>
      <c r="Y18" s="158"/>
      <c r="AB18" s="17"/>
      <c r="AC18" s="17"/>
      <c r="AD18" s="17"/>
      <c r="AE18" s="17"/>
    </row>
    <row r="20" spans="1:26" ht="60.75" customHeight="1" thickBot="1">
      <c r="A20" s="102" t="s">
        <v>69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66" t="s">
        <v>68</v>
      </c>
      <c r="Q20" s="67"/>
      <c r="R20" s="68"/>
      <c r="S20" s="102" t="s">
        <v>67</v>
      </c>
      <c r="T20" s="102"/>
      <c r="U20" s="102"/>
      <c r="V20" s="66"/>
      <c r="W20" s="102" t="s">
        <v>66</v>
      </c>
      <c r="X20" s="102"/>
      <c r="Y20" s="102"/>
      <c r="Z20" s="102"/>
    </row>
    <row r="21" spans="1:26" ht="12.75" customHeight="1" thickBot="1">
      <c r="A21" s="95">
        <v>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>
        <v>2</v>
      </c>
      <c r="Q21" s="65"/>
      <c r="R21" s="65"/>
      <c r="S21" s="65">
        <v>3</v>
      </c>
      <c r="T21" s="65"/>
      <c r="U21" s="65"/>
      <c r="V21" s="128"/>
      <c r="W21" s="65">
        <v>4</v>
      </c>
      <c r="X21" s="65"/>
      <c r="Y21" s="65"/>
      <c r="Z21" s="65"/>
    </row>
    <row r="22" spans="1:26" ht="15" customHeight="1">
      <c r="A22" s="103" t="s">
        <v>65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75"/>
      <c r="Q22" s="76"/>
      <c r="R22" s="77"/>
      <c r="S22" s="135"/>
      <c r="T22" s="135"/>
      <c r="U22" s="135"/>
      <c r="V22" s="136"/>
      <c r="W22" s="135"/>
      <c r="X22" s="135"/>
      <c r="Y22" s="135"/>
      <c r="Z22" s="135"/>
    </row>
    <row r="23" spans="1:26" ht="15" customHeight="1">
      <c r="A23" s="104" t="s">
        <v>64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72"/>
      <c r="Q23" s="73"/>
      <c r="R23" s="74"/>
      <c r="S23" s="137"/>
      <c r="T23" s="137"/>
      <c r="U23" s="137"/>
      <c r="V23" s="138"/>
      <c r="W23" s="137"/>
      <c r="X23" s="137"/>
      <c r="Y23" s="137"/>
      <c r="Z23" s="137"/>
    </row>
    <row r="24" spans="1:27" ht="15" customHeight="1">
      <c r="A24" s="105" t="s">
        <v>63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69" t="s">
        <v>62</v>
      </c>
      <c r="Q24" s="70"/>
      <c r="R24" s="71"/>
      <c r="S24" s="126">
        <v>6844</v>
      </c>
      <c r="T24" s="126"/>
      <c r="U24" s="126"/>
      <c r="V24" s="127"/>
      <c r="W24" s="126"/>
      <c r="X24" s="126"/>
      <c r="Y24" s="126"/>
      <c r="Z24" s="126"/>
      <c r="AA24" s="1" t="s">
        <v>102</v>
      </c>
    </row>
    <row r="25" spans="1:26" ht="15" customHeight="1">
      <c r="A25" s="91" t="s">
        <v>61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62" t="s">
        <v>60</v>
      </c>
      <c r="Q25" s="63"/>
      <c r="R25" s="64"/>
      <c r="S25" s="118"/>
      <c r="T25" s="118"/>
      <c r="U25" s="118"/>
      <c r="V25" s="119"/>
      <c r="W25" s="118"/>
      <c r="X25" s="118"/>
      <c r="Y25" s="118"/>
      <c r="Z25" s="118"/>
    </row>
    <row r="26" spans="1:26" ht="15" customHeight="1">
      <c r="A26" s="91" t="s">
        <v>59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62" t="s">
        <v>58</v>
      </c>
      <c r="Q26" s="63"/>
      <c r="R26" s="64"/>
      <c r="S26" s="118"/>
      <c r="T26" s="118"/>
      <c r="U26" s="118"/>
      <c r="V26" s="119"/>
      <c r="W26" s="118"/>
      <c r="X26" s="118"/>
      <c r="Y26" s="118"/>
      <c r="Z26" s="118"/>
    </row>
    <row r="27" spans="1:26" ht="15" customHeight="1">
      <c r="A27" s="91" t="s">
        <v>57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62" t="s">
        <v>56</v>
      </c>
      <c r="Q27" s="63"/>
      <c r="R27" s="64"/>
      <c r="S27" s="118"/>
      <c r="T27" s="118"/>
      <c r="U27" s="118"/>
      <c r="V27" s="119"/>
      <c r="W27" s="118"/>
      <c r="X27" s="118"/>
      <c r="Y27" s="118"/>
      <c r="Z27" s="118"/>
    </row>
    <row r="28" spans="1:26" ht="15" customHeight="1">
      <c r="A28" s="91" t="s">
        <v>55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62" t="s">
        <v>54</v>
      </c>
      <c r="Q28" s="63"/>
      <c r="R28" s="64"/>
      <c r="S28" s="118"/>
      <c r="T28" s="118"/>
      <c r="U28" s="118"/>
      <c r="V28" s="119"/>
      <c r="W28" s="118"/>
      <c r="X28" s="118"/>
      <c r="Y28" s="118"/>
      <c r="Z28" s="118"/>
    </row>
    <row r="29" spans="1:26" ht="15" customHeight="1">
      <c r="A29" s="91" t="s">
        <v>53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62" t="s">
        <v>52</v>
      </c>
      <c r="Q29" s="63"/>
      <c r="R29" s="64"/>
      <c r="S29" s="118"/>
      <c r="T29" s="118"/>
      <c r="U29" s="118"/>
      <c r="V29" s="119"/>
      <c r="W29" s="118"/>
      <c r="X29" s="118"/>
      <c r="Y29" s="118"/>
      <c r="Z29" s="118"/>
    </row>
    <row r="30" spans="1:26" ht="15" customHeight="1">
      <c r="A30" s="91" t="s">
        <v>51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62" t="s">
        <v>50</v>
      </c>
      <c r="Q30" s="63"/>
      <c r="R30" s="64"/>
      <c r="S30" s="118"/>
      <c r="T30" s="118"/>
      <c r="U30" s="118"/>
      <c r="V30" s="119"/>
      <c r="W30" s="118"/>
      <c r="X30" s="118"/>
      <c r="Y30" s="118"/>
      <c r="Z30" s="118"/>
    </row>
    <row r="31" spans="1:26" ht="15" customHeight="1">
      <c r="A31" s="91" t="s">
        <v>49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62" t="s">
        <v>48</v>
      </c>
      <c r="Q31" s="63"/>
      <c r="R31" s="64"/>
      <c r="S31" s="118"/>
      <c r="T31" s="118"/>
      <c r="U31" s="118"/>
      <c r="V31" s="119"/>
      <c r="W31" s="118"/>
      <c r="X31" s="118"/>
      <c r="Y31" s="118"/>
      <c r="Z31" s="118"/>
    </row>
    <row r="32" spans="1:26" ht="15" customHeight="1">
      <c r="A32" s="91" t="s">
        <v>47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62" t="s">
        <v>46</v>
      </c>
      <c r="Q32" s="63"/>
      <c r="R32" s="64"/>
      <c r="S32" s="118"/>
      <c r="T32" s="118"/>
      <c r="U32" s="118"/>
      <c r="V32" s="119"/>
      <c r="W32" s="118"/>
      <c r="X32" s="118"/>
      <c r="Y32" s="118"/>
      <c r="Z32" s="118"/>
    </row>
    <row r="33" spans="1:26" ht="15" customHeight="1">
      <c r="A33" s="91" t="s">
        <v>45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62" t="s">
        <v>44</v>
      </c>
      <c r="Q33" s="63"/>
      <c r="R33" s="64"/>
      <c r="S33" s="118"/>
      <c r="T33" s="118"/>
      <c r="U33" s="118"/>
      <c r="V33" s="119"/>
      <c r="W33" s="118"/>
      <c r="X33" s="118"/>
      <c r="Y33" s="118"/>
      <c r="Z33" s="118"/>
    </row>
    <row r="34" spans="1:27" ht="15" customHeight="1">
      <c r="A34" s="91" t="s">
        <v>14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62" t="s">
        <v>43</v>
      </c>
      <c r="Q34" s="63"/>
      <c r="R34" s="64"/>
      <c r="S34" s="118">
        <v>584</v>
      </c>
      <c r="T34" s="118"/>
      <c r="U34" s="118"/>
      <c r="V34" s="119"/>
      <c r="W34" s="118"/>
      <c r="X34" s="118"/>
      <c r="Y34" s="118"/>
      <c r="Z34" s="118"/>
      <c r="AA34" s="1" t="s">
        <v>101</v>
      </c>
    </row>
    <row r="35" spans="1:26" ht="15" customHeight="1">
      <c r="A35" s="101" t="s">
        <v>42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12"/>
      <c r="Q35" s="113"/>
      <c r="R35" s="114"/>
      <c r="S35" s="133"/>
      <c r="T35" s="133"/>
      <c r="U35" s="133"/>
      <c r="V35" s="134"/>
      <c r="W35" s="133"/>
      <c r="X35" s="133"/>
      <c r="Y35" s="133"/>
      <c r="Z35" s="133"/>
    </row>
    <row r="36" spans="1:27" ht="15" customHeight="1">
      <c r="A36" s="97" t="s">
        <v>41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69" t="s">
        <v>40</v>
      </c>
      <c r="Q36" s="70"/>
      <c r="R36" s="71"/>
      <c r="S36" s="5" t="s">
        <v>10</v>
      </c>
      <c r="T36" s="125">
        <v>1761</v>
      </c>
      <c r="U36" s="125"/>
      <c r="V36" s="57" t="s">
        <v>9</v>
      </c>
      <c r="W36" s="5" t="s">
        <v>10</v>
      </c>
      <c r="X36" s="125"/>
      <c r="Y36" s="125"/>
      <c r="Z36" s="4" t="s">
        <v>9</v>
      </c>
      <c r="AA36" s="1" t="s">
        <v>103</v>
      </c>
    </row>
    <row r="37" spans="1:26" ht="15" customHeight="1">
      <c r="A37" s="100" t="s">
        <v>39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62" t="s">
        <v>38</v>
      </c>
      <c r="Q37" s="63"/>
      <c r="R37" s="64"/>
      <c r="S37" s="5" t="s">
        <v>10</v>
      </c>
      <c r="T37" s="120"/>
      <c r="U37" s="120"/>
      <c r="V37" s="57" t="s">
        <v>9</v>
      </c>
      <c r="W37" s="5" t="s">
        <v>10</v>
      </c>
      <c r="X37" s="120"/>
      <c r="Y37" s="120"/>
      <c r="Z37" s="4" t="s">
        <v>9</v>
      </c>
    </row>
    <row r="38" spans="1:26" ht="15" customHeight="1">
      <c r="A38" s="91" t="s">
        <v>37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62">
        <v>100</v>
      </c>
      <c r="Q38" s="63"/>
      <c r="R38" s="64"/>
      <c r="S38" s="5" t="s">
        <v>10</v>
      </c>
      <c r="T38" s="120"/>
      <c r="U38" s="120"/>
      <c r="V38" s="57" t="s">
        <v>9</v>
      </c>
      <c r="W38" s="5" t="s">
        <v>10</v>
      </c>
      <c r="X38" s="120"/>
      <c r="Y38" s="120"/>
      <c r="Z38" s="4" t="s">
        <v>9</v>
      </c>
    </row>
    <row r="39" spans="1:26" ht="15" customHeight="1">
      <c r="A39" s="91" t="s">
        <v>36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62">
        <v>105</v>
      </c>
      <c r="Q39" s="63"/>
      <c r="R39" s="64"/>
      <c r="S39" s="5" t="s">
        <v>10</v>
      </c>
      <c r="T39" s="120">
        <v>1283</v>
      </c>
      <c r="U39" s="120"/>
      <c r="V39" s="57" t="s">
        <v>9</v>
      </c>
      <c r="W39" s="5" t="s">
        <v>10</v>
      </c>
      <c r="X39" s="120"/>
      <c r="Y39" s="120"/>
      <c r="Z39" s="4" t="s">
        <v>9</v>
      </c>
    </row>
    <row r="40" spans="1:26" ht="15" customHeight="1">
      <c r="A40" s="91" t="s">
        <v>35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62">
        <v>110</v>
      </c>
      <c r="Q40" s="63"/>
      <c r="R40" s="64"/>
      <c r="S40" s="5" t="s">
        <v>10</v>
      </c>
      <c r="T40" s="120">
        <v>14</v>
      </c>
      <c r="U40" s="120"/>
      <c r="V40" s="57" t="s">
        <v>9</v>
      </c>
      <c r="W40" s="5" t="s">
        <v>10</v>
      </c>
      <c r="X40" s="120"/>
      <c r="Y40" s="120"/>
      <c r="Z40" s="4" t="s">
        <v>9</v>
      </c>
    </row>
    <row r="41" spans="1:26" ht="15" customHeight="1">
      <c r="A41" s="91" t="s">
        <v>34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62">
        <v>115</v>
      </c>
      <c r="Q41" s="63"/>
      <c r="R41" s="64"/>
      <c r="S41" s="5" t="s">
        <v>10</v>
      </c>
      <c r="T41" s="120"/>
      <c r="U41" s="120"/>
      <c r="V41" s="57" t="s">
        <v>9</v>
      </c>
      <c r="W41" s="5" t="s">
        <v>10</v>
      </c>
      <c r="X41" s="120"/>
      <c r="Y41" s="120"/>
      <c r="Z41" s="4" t="s">
        <v>9</v>
      </c>
    </row>
    <row r="42" spans="1:26" ht="15" customHeight="1">
      <c r="A42" s="91" t="s">
        <v>33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62">
        <v>120</v>
      </c>
      <c r="Q42" s="63"/>
      <c r="R42" s="64"/>
      <c r="S42" s="5" t="s">
        <v>10</v>
      </c>
      <c r="T42" s="120">
        <v>340</v>
      </c>
      <c r="U42" s="120"/>
      <c r="V42" s="57" t="s">
        <v>9</v>
      </c>
      <c r="W42" s="5" t="s">
        <v>10</v>
      </c>
      <c r="X42" s="120"/>
      <c r="Y42" s="120"/>
      <c r="Z42" s="4" t="s">
        <v>9</v>
      </c>
    </row>
    <row r="43" spans="1:26" ht="15" customHeight="1">
      <c r="A43" s="91" t="s">
        <v>32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62">
        <v>125</v>
      </c>
      <c r="Q43" s="63"/>
      <c r="R43" s="64"/>
      <c r="S43" s="5" t="s">
        <v>10</v>
      </c>
      <c r="T43" s="120">
        <v>627</v>
      </c>
      <c r="U43" s="120"/>
      <c r="V43" s="57" t="s">
        <v>9</v>
      </c>
      <c r="W43" s="5" t="s">
        <v>10</v>
      </c>
      <c r="X43" s="120"/>
      <c r="Y43" s="120"/>
      <c r="Z43" s="4" t="s">
        <v>9</v>
      </c>
    </row>
    <row r="44" spans="1:26" ht="15" customHeight="1">
      <c r="A44" s="91" t="s">
        <v>31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62">
        <v>130</v>
      </c>
      <c r="Q44" s="63"/>
      <c r="R44" s="64"/>
      <c r="S44" s="5" t="s">
        <v>10</v>
      </c>
      <c r="T44" s="120"/>
      <c r="U44" s="120"/>
      <c r="V44" s="57" t="s">
        <v>9</v>
      </c>
      <c r="W44" s="5" t="s">
        <v>10</v>
      </c>
      <c r="X44" s="120"/>
      <c r="Y44" s="120"/>
      <c r="Z44" s="4" t="s">
        <v>9</v>
      </c>
    </row>
    <row r="45" spans="1:26" ht="15" customHeight="1">
      <c r="A45" s="91" t="s">
        <v>30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62">
        <v>140</v>
      </c>
      <c r="Q45" s="63"/>
      <c r="R45" s="64"/>
      <c r="S45" s="5" t="s">
        <v>10</v>
      </c>
      <c r="T45" s="120"/>
      <c r="U45" s="120"/>
      <c r="V45" s="57" t="s">
        <v>9</v>
      </c>
      <c r="W45" s="5" t="s">
        <v>10</v>
      </c>
      <c r="X45" s="120"/>
      <c r="Y45" s="120"/>
      <c r="Z45" s="4" t="s">
        <v>9</v>
      </c>
    </row>
    <row r="46" spans="1:26" ht="15" customHeight="1">
      <c r="A46" s="91" t="s">
        <v>29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62">
        <v>145</v>
      </c>
      <c r="Q46" s="63"/>
      <c r="R46" s="64"/>
      <c r="S46" s="5" t="s">
        <v>10</v>
      </c>
      <c r="T46" s="120">
        <v>4025</v>
      </c>
      <c r="U46" s="120"/>
      <c r="V46" s="57" t="s">
        <v>9</v>
      </c>
      <c r="W46" s="5" t="s">
        <v>10</v>
      </c>
      <c r="X46" s="120"/>
      <c r="Y46" s="120"/>
      <c r="Z46" s="4" t="s">
        <v>9</v>
      </c>
    </row>
    <row r="47" spans="1:26" ht="15" customHeight="1">
      <c r="A47" s="91" t="s">
        <v>8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62">
        <v>150</v>
      </c>
      <c r="Q47" s="63"/>
      <c r="R47" s="64"/>
      <c r="S47" s="7"/>
      <c r="T47" s="115">
        <f>SUM(S24:V34)-SUM(T36:U46)</f>
        <v>-622</v>
      </c>
      <c r="U47" s="115"/>
      <c r="V47" s="58"/>
      <c r="W47" s="7"/>
      <c r="X47" s="115">
        <f>SUM(W24:Z34)-SUM(X36:Y46)</f>
        <v>0</v>
      </c>
      <c r="Y47" s="115"/>
      <c r="Z47" s="6"/>
    </row>
    <row r="48" spans="1:26" ht="15" customHeight="1">
      <c r="A48" s="91" t="s">
        <v>7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62">
        <v>160</v>
      </c>
      <c r="Q48" s="63"/>
      <c r="R48" s="64"/>
      <c r="S48" s="5"/>
      <c r="T48" s="120"/>
      <c r="U48" s="120"/>
      <c r="V48" s="57"/>
      <c r="W48" s="5"/>
      <c r="X48" s="120"/>
      <c r="Y48" s="120"/>
      <c r="Z48" s="4"/>
    </row>
    <row r="49" spans="1:26" ht="15" customHeight="1">
      <c r="A49" s="91" t="s">
        <v>28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62">
        <v>170</v>
      </c>
      <c r="Q49" s="63"/>
      <c r="R49" s="64"/>
      <c r="S49" s="16"/>
      <c r="T49" s="115">
        <f>T47+T48</f>
        <v>-622</v>
      </c>
      <c r="U49" s="115"/>
      <c r="V49" s="59"/>
      <c r="W49" s="16"/>
      <c r="X49" s="115">
        <f>X47+X48</f>
        <v>0</v>
      </c>
      <c r="Y49" s="115"/>
      <c r="Z49" s="15"/>
    </row>
    <row r="50" spans="1:27" s="8" customFormat="1" ht="11.25" customHeight="1" thickBo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3"/>
      <c r="Q50" s="12"/>
      <c r="R50" s="12"/>
      <c r="S50" s="10"/>
      <c r="T50" s="11"/>
      <c r="U50" s="11"/>
      <c r="V50" s="10"/>
      <c r="W50" s="60"/>
      <c r="X50" s="11"/>
      <c r="Y50" s="11"/>
      <c r="Z50" s="61"/>
      <c r="AA50" s="9"/>
    </row>
    <row r="51" spans="1:26" ht="12.75" customHeight="1" thickBot="1">
      <c r="A51" s="95">
        <v>1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>
        <v>2</v>
      </c>
      <c r="Q51" s="65"/>
      <c r="R51" s="65"/>
      <c r="S51" s="65">
        <v>3</v>
      </c>
      <c r="T51" s="65"/>
      <c r="U51" s="65"/>
      <c r="V51" s="128"/>
      <c r="W51" s="65">
        <v>4</v>
      </c>
      <c r="X51" s="65"/>
      <c r="Y51" s="65"/>
      <c r="Z51" s="65"/>
    </row>
    <row r="52" spans="1:26" ht="15" customHeight="1">
      <c r="A52" s="98" t="s">
        <v>27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9"/>
      <c r="P52" s="109"/>
      <c r="Q52" s="110"/>
      <c r="R52" s="111"/>
      <c r="S52" s="130"/>
      <c r="T52" s="131"/>
      <c r="U52" s="131"/>
      <c r="V52" s="132"/>
      <c r="W52" s="131"/>
      <c r="X52" s="131"/>
      <c r="Y52" s="131"/>
      <c r="Z52" s="131"/>
    </row>
    <row r="53" spans="1:26" ht="15" customHeight="1">
      <c r="A53" s="91" t="s">
        <v>26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6"/>
      <c r="P53" s="62"/>
      <c r="Q53" s="63"/>
      <c r="R53" s="64"/>
      <c r="S53" s="129"/>
      <c r="T53" s="118"/>
      <c r="U53" s="118"/>
      <c r="V53" s="119"/>
      <c r="W53" s="118"/>
      <c r="X53" s="118"/>
      <c r="Y53" s="118"/>
      <c r="Z53" s="118"/>
    </row>
    <row r="54" spans="1:26" ht="15" customHeight="1">
      <c r="A54" s="91" t="s">
        <v>21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6"/>
      <c r="P54" s="62">
        <v>180</v>
      </c>
      <c r="Q54" s="63"/>
      <c r="R54" s="64"/>
      <c r="S54" s="129"/>
      <c r="T54" s="118"/>
      <c r="U54" s="118"/>
      <c r="V54" s="119"/>
      <c r="W54" s="118"/>
      <c r="X54" s="118"/>
      <c r="Y54" s="118"/>
      <c r="Z54" s="118"/>
    </row>
    <row r="55" spans="1:26" ht="15" customHeight="1">
      <c r="A55" s="91" t="s">
        <v>20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62">
        <v>190</v>
      </c>
      <c r="Q55" s="63"/>
      <c r="R55" s="64"/>
      <c r="S55" s="129"/>
      <c r="T55" s="118"/>
      <c r="U55" s="118"/>
      <c r="V55" s="119"/>
      <c r="W55" s="118"/>
      <c r="X55" s="118"/>
      <c r="Y55" s="118"/>
      <c r="Z55" s="118"/>
    </row>
    <row r="56" spans="1:26" ht="15" customHeight="1">
      <c r="A56" s="91" t="s">
        <v>19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62">
        <v>200</v>
      </c>
      <c r="Q56" s="63"/>
      <c r="R56" s="64"/>
      <c r="S56" s="129"/>
      <c r="T56" s="118"/>
      <c r="U56" s="118"/>
      <c r="V56" s="119"/>
      <c r="W56" s="118"/>
      <c r="X56" s="118"/>
      <c r="Y56" s="118"/>
      <c r="Z56" s="118"/>
    </row>
    <row r="57" spans="1:26" ht="15" customHeight="1">
      <c r="A57" s="97" t="s">
        <v>25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62"/>
      <c r="Q57" s="63"/>
      <c r="R57" s="64"/>
      <c r="S57" s="126"/>
      <c r="T57" s="126"/>
      <c r="U57" s="126"/>
      <c r="V57" s="127"/>
      <c r="W57" s="126"/>
      <c r="X57" s="126"/>
      <c r="Y57" s="126"/>
      <c r="Z57" s="126"/>
    </row>
    <row r="58" spans="1:26" ht="15" customHeight="1">
      <c r="A58" s="91" t="s">
        <v>24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62">
        <v>210</v>
      </c>
      <c r="Q58" s="63"/>
      <c r="R58" s="64"/>
      <c r="S58" s="118">
        <v>1221</v>
      </c>
      <c r="T58" s="118"/>
      <c r="U58" s="118"/>
      <c r="V58" s="119"/>
      <c r="W58" s="118"/>
      <c r="X58" s="118"/>
      <c r="Y58" s="118"/>
      <c r="Z58" s="118"/>
    </row>
    <row r="59" spans="1:26" ht="15" customHeight="1">
      <c r="A59" s="91" t="s">
        <v>23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62">
        <v>220</v>
      </c>
      <c r="Q59" s="63"/>
      <c r="R59" s="64"/>
      <c r="S59" s="118"/>
      <c r="T59" s="118"/>
      <c r="U59" s="118"/>
      <c r="V59" s="119"/>
      <c r="W59" s="118"/>
      <c r="X59" s="118"/>
      <c r="Y59" s="118"/>
      <c r="Z59" s="118"/>
    </row>
    <row r="60" spans="1:26" ht="15" customHeight="1">
      <c r="A60" s="91" t="s">
        <v>14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62">
        <v>230</v>
      </c>
      <c r="Q60" s="63"/>
      <c r="R60" s="64"/>
      <c r="S60" s="118"/>
      <c r="T60" s="118"/>
      <c r="U60" s="118"/>
      <c r="V60" s="119"/>
      <c r="W60" s="118"/>
      <c r="X60" s="118"/>
      <c r="Y60" s="118"/>
      <c r="Z60" s="118"/>
    </row>
    <row r="61" spans="1:26" ht="15" customHeight="1">
      <c r="A61" s="91" t="s">
        <v>22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62"/>
      <c r="Q61" s="63"/>
      <c r="R61" s="64"/>
      <c r="S61" s="123"/>
      <c r="T61" s="123"/>
      <c r="U61" s="123"/>
      <c r="V61" s="124"/>
      <c r="W61" s="123"/>
      <c r="X61" s="123"/>
      <c r="Y61" s="123"/>
      <c r="Z61" s="123"/>
    </row>
    <row r="62" spans="1:26" ht="15" customHeight="1">
      <c r="A62" s="91" t="s">
        <v>21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62">
        <v>240</v>
      </c>
      <c r="Q62" s="63"/>
      <c r="R62" s="64"/>
      <c r="S62" s="5" t="s">
        <v>10</v>
      </c>
      <c r="T62" s="125">
        <v>3600</v>
      </c>
      <c r="U62" s="125"/>
      <c r="V62" s="57" t="s">
        <v>9</v>
      </c>
      <c r="W62" s="5" t="s">
        <v>10</v>
      </c>
      <c r="X62" s="125"/>
      <c r="Y62" s="125"/>
      <c r="Z62" s="4" t="s">
        <v>9</v>
      </c>
    </row>
    <row r="63" spans="1:26" ht="15" customHeight="1">
      <c r="A63" s="91" t="s">
        <v>20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62">
        <v>250</v>
      </c>
      <c r="Q63" s="63"/>
      <c r="R63" s="64"/>
      <c r="S63" s="5" t="s">
        <v>10</v>
      </c>
      <c r="T63" s="120">
        <v>55</v>
      </c>
      <c r="U63" s="120"/>
      <c r="V63" s="57" t="s">
        <v>9</v>
      </c>
      <c r="W63" s="5" t="s">
        <v>10</v>
      </c>
      <c r="X63" s="120"/>
      <c r="Y63" s="120"/>
      <c r="Z63" s="4" t="s">
        <v>9</v>
      </c>
    </row>
    <row r="64" spans="1:26" ht="15" customHeight="1">
      <c r="A64" s="91" t="s">
        <v>19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62">
        <v>260</v>
      </c>
      <c r="Q64" s="63"/>
      <c r="R64" s="64"/>
      <c r="S64" s="5" t="s">
        <v>10</v>
      </c>
      <c r="T64" s="120"/>
      <c r="U64" s="120"/>
      <c r="V64" s="57" t="s">
        <v>9</v>
      </c>
      <c r="W64" s="5" t="s">
        <v>10</v>
      </c>
      <c r="X64" s="120"/>
      <c r="Y64" s="120"/>
      <c r="Z64" s="4" t="s">
        <v>9</v>
      </c>
    </row>
    <row r="65" spans="1:26" ht="15" customHeight="1">
      <c r="A65" s="91" t="s">
        <v>11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62">
        <v>270</v>
      </c>
      <c r="Q65" s="63"/>
      <c r="R65" s="64"/>
      <c r="S65" s="5" t="s">
        <v>10</v>
      </c>
      <c r="T65" s="120"/>
      <c r="U65" s="120"/>
      <c r="V65" s="57" t="s">
        <v>9</v>
      </c>
      <c r="W65" s="5" t="s">
        <v>10</v>
      </c>
      <c r="X65" s="120"/>
      <c r="Y65" s="120"/>
      <c r="Z65" s="4" t="s">
        <v>9</v>
      </c>
    </row>
    <row r="66" spans="1:26" ht="15" customHeight="1">
      <c r="A66" s="91" t="s">
        <v>8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62">
        <v>280</v>
      </c>
      <c r="Q66" s="63"/>
      <c r="R66" s="64"/>
      <c r="S66" s="7"/>
      <c r="T66" s="115">
        <f>SUM(S54:V56,S58:V60)-SUM(T62:U65)</f>
        <v>-2434</v>
      </c>
      <c r="U66" s="115"/>
      <c r="V66" s="58"/>
      <c r="W66" s="7"/>
      <c r="X66" s="115"/>
      <c r="Y66" s="115"/>
      <c r="Z66" s="6"/>
    </row>
    <row r="67" spans="1:26" ht="15" customHeight="1">
      <c r="A67" s="91" t="s">
        <v>7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62">
        <v>290</v>
      </c>
      <c r="Q67" s="63"/>
      <c r="R67" s="64"/>
      <c r="S67" s="5"/>
      <c r="T67" s="120"/>
      <c r="U67" s="120"/>
      <c r="V67" s="57"/>
      <c r="W67" s="5"/>
      <c r="X67" s="120"/>
      <c r="Y67" s="120"/>
      <c r="Z67" s="4"/>
    </row>
    <row r="68" spans="1:26" ht="15" customHeight="1">
      <c r="A68" s="91" t="s">
        <v>18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62">
        <v>300</v>
      </c>
      <c r="Q68" s="63"/>
      <c r="R68" s="64"/>
      <c r="S68" s="7"/>
      <c r="T68" s="115">
        <f>T66+T67</f>
        <v>-2434</v>
      </c>
      <c r="U68" s="115"/>
      <c r="V68" s="58"/>
      <c r="W68" s="7"/>
      <c r="X68" s="115">
        <f>X66+X67</f>
        <v>0</v>
      </c>
      <c r="Y68" s="115"/>
      <c r="Z68" s="6"/>
    </row>
    <row r="69" spans="1:26" ht="15" customHeight="1">
      <c r="A69" s="92" t="s">
        <v>17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106"/>
      <c r="Q69" s="107"/>
      <c r="R69" s="108"/>
      <c r="S69" s="121"/>
      <c r="T69" s="121"/>
      <c r="U69" s="121"/>
      <c r="V69" s="122"/>
      <c r="W69" s="121"/>
      <c r="X69" s="121"/>
      <c r="Y69" s="121"/>
      <c r="Z69" s="121"/>
    </row>
    <row r="70" spans="1:26" ht="15" customHeight="1">
      <c r="A70" s="91" t="s">
        <v>16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62">
        <v>310</v>
      </c>
      <c r="Q70" s="63"/>
      <c r="R70" s="64"/>
      <c r="S70" s="118"/>
      <c r="T70" s="118"/>
      <c r="U70" s="118"/>
      <c r="V70" s="119"/>
      <c r="W70" s="118"/>
      <c r="X70" s="118"/>
      <c r="Y70" s="118"/>
      <c r="Z70" s="118"/>
    </row>
    <row r="71" spans="1:26" ht="15" customHeight="1">
      <c r="A71" s="91" t="s">
        <v>15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62">
        <v>320</v>
      </c>
      <c r="Q71" s="63"/>
      <c r="R71" s="64"/>
      <c r="S71" s="118"/>
      <c r="T71" s="118"/>
      <c r="U71" s="118"/>
      <c r="V71" s="119"/>
      <c r="W71" s="118"/>
      <c r="X71" s="118"/>
      <c r="Y71" s="118"/>
      <c r="Z71" s="118"/>
    </row>
    <row r="72" spans="1:26" ht="15" customHeight="1">
      <c r="A72" s="91" t="s">
        <v>14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62">
        <v>330</v>
      </c>
      <c r="Q72" s="63"/>
      <c r="R72" s="64"/>
      <c r="S72" s="118"/>
      <c r="T72" s="118"/>
      <c r="U72" s="118"/>
      <c r="V72" s="119"/>
      <c r="W72" s="118"/>
      <c r="X72" s="118"/>
      <c r="Y72" s="118"/>
      <c r="Z72" s="118"/>
    </row>
    <row r="73" spans="1:26" ht="15" customHeight="1">
      <c r="A73" s="91" t="s">
        <v>13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62">
        <v>340</v>
      </c>
      <c r="Q73" s="63"/>
      <c r="R73" s="64"/>
      <c r="S73" s="5" t="s">
        <v>10</v>
      </c>
      <c r="T73" s="120"/>
      <c r="U73" s="120"/>
      <c r="V73" s="57" t="s">
        <v>9</v>
      </c>
      <c r="W73" s="5" t="s">
        <v>10</v>
      </c>
      <c r="X73" s="120"/>
      <c r="Y73" s="120"/>
      <c r="Z73" s="4" t="s">
        <v>9</v>
      </c>
    </row>
    <row r="74" spans="1:26" ht="15" customHeight="1">
      <c r="A74" s="91" t="s">
        <v>12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62">
        <v>350</v>
      </c>
      <c r="Q74" s="63"/>
      <c r="R74" s="64"/>
      <c r="S74" s="5" t="s">
        <v>10</v>
      </c>
      <c r="T74" s="120"/>
      <c r="U74" s="120"/>
      <c r="V74" s="57" t="s">
        <v>9</v>
      </c>
      <c r="W74" s="5" t="s">
        <v>10</v>
      </c>
      <c r="X74" s="120"/>
      <c r="Y74" s="120"/>
      <c r="Z74" s="4" t="s">
        <v>9</v>
      </c>
    </row>
    <row r="75" spans="1:26" ht="15" customHeight="1">
      <c r="A75" s="91" t="s">
        <v>11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62">
        <v>360</v>
      </c>
      <c r="Q75" s="63"/>
      <c r="R75" s="64"/>
      <c r="S75" s="5" t="s">
        <v>10</v>
      </c>
      <c r="T75" s="120"/>
      <c r="U75" s="120"/>
      <c r="V75" s="57" t="s">
        <v>9</v>
      </c>
      <c r="W75" s="5" t="s">
        <v>10</v>
      </c>
      <c r="X75" s="120"/>
      <c r="Y75" s="120"/>
      <c r="Z75" s="4" t="s">
        <v>9</v>
      </c>
    </row>
    <row r="76" spans="1:26" ht="15" customHeight="1">
      <c r="A76" s="91" t="s">
        <v>8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62">
        <v>370</v>
      </c>
      <c r="Q76" s="63"/>
      <c r="R76" s="64"/>
      <c r="S76" s="7"/>
      <c r="T76" s="115">
        <f>SUM(S70:V72)-SUM(T73:U75)</f>
        <v>0</v>
      </c>
      <c r="U76" s="115"/>
      <c r="V76" s="58"/>
      <c r="W76" s="7"/>
      <c r="X76" s="115"/>
      <c r="Y76" s="115"/>
      <c r="Z76" s="6"/>
    </row>
    <row r="77" spans="1:26" ht="15" customHeight="1">
      <c r="A77" s="91" t="s">
        <v>7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62">
        <v>380</v>
      </c>
      <c r="Q77" s="63"/>
      <c r="R77" s="64"/>
      <c r="S77" s="5"/>
      <c r="T77" s="120"/>
      <c r="U77" s="120"/>
      <c r="V77" s="57"/>
      <c r="W77" s="5"/>
      <c r="X77" s="120"/>
      <c r="Y77" s="120"/>
      <c r="Z77" s="4"/>
    </row>
    <row r="78" spans="1:26" ht="15" customHeight="1">
      <c r="A78" s="91" t="s">
        <v>6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62">
        <v>390</v>
      </c>
      <c r="Q78" s="63"/>
      <c r="R78" s="64"/>
      <c r="S78" s="7"/>
      <c r="T78" s="115">
        <f>T76+T77</f>
        <v>0</v>
      </c>
      <c r="U78" s="115"/>
      <c r="V78" s="58"/>
      <c r="W78" s="7"/>
      <c r="X78" s="115">
        <f>X76+X77</f>
        <v>0</v>
      </c>
      <c r="Y78" s="115"/>
      <c r="Z78" s="6"/>
    </row>
    <row r="79" spans="1:26" ht="15" customHeight="1">
      <c r="A79" s="91" t="s">
        <v>5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62">
        <v>400</v>
      </c>
      <c r="Q79" s="63"/>
      <c r="R79" s="64"/>
      <c r="S79" s="7"/>
      <c r="T79" s="115">
        <f>T49+T68+T78</f>
        <v>-3056</v>
      </c>
      <c r="U79" s="115"/>
      <c r="V79" s="58"/>
      <c r="W79" s="7"/>
      <c r="X79" s="115">
        <f>X49+X68+X78</f>
        <v>0</v>
      </c>
      <c r="Y79" s="115"/>
      <c r="Z79" s="6"/>
    </row>
    <row r="80" spans="1:26" ht="15" customHeight="1">
      <c r="A80" s="91" t="s">
        <v>4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62">
        <v>410</v>
      </c>
      <c r="Q80" s="63"/>
      <c r="R80" s="64"/>
      <c r="S80" s="118">
        <v>8127</v>
      </c>
      <c r="T80" s="118"/>
      <c r="U80" s="118"/>
      <c r="V80" s="119"/>
      <c r="W80" s="118"/>
      <c r="X80" s="118"/>
      <c r="Y80" s="118"/>
      <c r="Z80" s="118"/>
    </row>
    <row r="81" spans="1:26" ht="15" customHeight="1">
      <c r="A81" s="91" t="s">
        <v>3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62">
        <v>420</v>
      </c>
      <c r="Q81" s="63"/>
      <c r="R81" s="64"/>
      <c r="S81" s="5"/>
      <c r="T81" s="120"/>
      <c r="U81" s="120"/>
      <c r="V81" s="57"/>
      <c r="W81" s="5"/>
      <c r="X81" s="120"/>
      <c r="Y81" s="120"/>
      <c r="Z81" s="4"/>
    </row>
    <row r="82" spans="1:26" ht="15" customHeight="1">
      <c r="A82" s="91" t="s">
        <v>2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62">
        <v>430</v>
      </c>
      <c r="Q82" s="63"/>
      <c r="R82" s="64"/>
      <c r="S82" s="116">
        <f>S80+T79+T81</f>
        <v>5071</v>
      </c>
      <c r="T82" s="116"/>
      <c r="U82" s="116"/>
      <c r="V82" s="117"/>
      <c r="W82" s="116">
        <f>W80+X79+X81</f>
        <v>0</v>
      </c>
      <c r="X82" s="116"/>
      <c r="Y82" s="116"/>
      <c r="Z82" s="116"/>
    </row>
    <row r="83" ht="12.75" customHeight="1">
      <c r="A83" s="3"/>
    </row>
    <row r="84" ht="12.75" customHeight="1">
      <c r="A84" s="3"/>
    </row>
    <row r="85" spans="1:25" ht="12.75" customHeight="1">
      <c r="A85" s="93" t="s">
        <v>1</v>
      </c>
      <c r="B85" s="93"/>
      <c r="C85" s="93"/>
      <c r="D85" s="93"/>
      <c r="E85" s="93"/>
      <c r="F85" s="93"/>
      <c r="G85" s="93"/>
      <c r="H85" s="94"/>
      <c r="I85" s="94"/>
      <c r="J85" s="94"/>
      <c r="K85" s="94"/>
      <c r="L85" s="94"/>
      <c r="M85" s="94"/>
      <c r="N85" s="94"/>
      <c r="O85" s="94"/>
      <c r="R85" s="94"/>
      <c r="S85" s="94"/>
      <c r="T85" s="94"/>
      <c r="U85" s="94"/>
      <c r="V85" s="94"/>
      <c r="W85" s="94"/>
      <c r="X85" s="94"/>
      <c r="Y85" s="94"/>
    </row>
    <row r="86" spans="1:7" ht="12.75" customHeight="1">
      <c r="A86" s="2"/>
      <c r="B86" s="2"/>
      <c r="C86" s="2"/>
      <c r="D86" s="2"/>
      <c r="E86" s="2"/>
      <c r="F86" s="2"/>
      <c r="G86" s="2"/>
    </row>
    <row r="87" spans="1:25" ht="12.75" customHeight="1">
      <c r="A87" s="93" t="s">
        <v>0</v>
      </c>
      <c r="B87" s="93"/>
      <c r="C87" s="93"/>
      <c r="D87" s="93"/>
      <c r="E87" s="93"/>
      <c r="F87" s="93"/>
      <c r="G87" s="93"/>
      <c r="H87" s="94"/>
      <c r="I87" s="94"/>
      <c r="J87" s="94"/>
      <c r="K87" s="94"/>
      <c r="L87" s="94"/>
      <c r="M87" s="94"/>
      <c r="N87" s="94"/>
      <c r="O87" s="94"/>
      <c r="R87" s="94"/>
      <c r="S87" s="94"/>
      <c r="T87" s="94"/>
      <c r="U87" s="94"/>
      <c r="V87" s="94"/>
      <c r="W87" s="94"/>
      <c r="X87" s="94"/>
      <c r="Y87" s="94"/>
    </row>
  </sheetData>
  <sheetProtection/>
  <mergeCells count="285">
    <mergeCell ref="X75:Y75"/>
    <mergeCell ref="X76:Y76"/>
    <mergeCell ref="W18:Y18"/>
    <mergeCell ref="G9:S9"/>
    <mergeCell ref="R85:Y85"/>
    <mergeCell ref="R87:Y87"/>
    <mergeCell ref="W57:Z57"/>
    <mergeCell ref="W58:Z58"/>
    <mergeCell ref="W71:Z71"/>
    <mergeCell ref="W72:Z72"/>
    <mergeCell ref="X73:Y73"/>
    <mergeCell ref="X74:Y74"/>
    <mergeCell ref="X39:Y39"/>
    <mergeCell ref="X40:Y40"/>
    <mergeCell ref="AB1:AE6"/>
    <mergeCell ref="D7:S7"/>
    <mergeCell ref="L16:M16"/>
    <mergeCell ref="S18:V18"/>
    <mergeCell ref="W6:Y6"/>
    <mergeCell ref="L1:Z1"/>
    <mergeCell ref="L2:Z2"/>
    <mergeCell ref="W4:Y4"/>
    <mergeCell ref="W70:Z70"/>
    <mergeCell ref="W23:Z23"/>
    <mergeCell ref="X67:Y67"/>
    <mergeCell ref="X68:Y68"/>
    <mergeCell ref="W28:Z28"/>
    <mergeCell ref="W29:Z29"/>
    <mergeCell ref="X41:Y41"/>
    <mergeCell ref="X36:Y36"/>
    <mergeCell ref="X37:Y37"/>
    <mergeCell ref="X38:Y38"/>
    <mergeCell ref="X62:Y62"/>
    <mergeCell ref="W59:Z59"/>
    <mergeCell ref="W60:Z60"/>
    <mergeCell ref="W61:Z61"/>
    <mergeCell ref="X66:Y66"/>
    <mergeCell ref="W69:Z69"/>
    <mergeCell ref="A4:V4"/>
    <mergeCell ref="A5:V5"/>
    <mergeCell ref="A6:D6"/>
    <mergeCell ref="E6:S6"/>
    <mergeCell ref="A7:C7"/>
    <mergeCell ref="H87:O87"/>
    <mergeCell ref="W8:Y8"/>
    <mergeCell ref="W9:Y9"/>
    <mergeCell ref="W20:Z20"/>
    <mergeCell ref="W21:Z21"/>
    <mergeCell ref="W13:Y13"/>
    <mergeCell ref="A15:Z15"/>
    <mergeCell ref="S20:V20"/>
    <mergeCell ref="S21:V21"/>
    <mergeCell ref="A8:J8"/>
    <mergeCell ref="A9:F9"/>
    <mergeCell ref="P28:R28"/>
    <mergeCell ref="W31:Z31"/>
    <mergeCell ref="S31:V31"/>
    <mergeCell ref="S28:V28"/>
    <mergeCell ref="S29:V29"/>
    <mergeCell ref="S30:V30"/>
    <mergeCell ref="W30:Z30"/>
    <mergeCell ref="W24:Z24"/>
    <mergeCell ref="W25:Z25"/>
    <mergeCell ref="W27:Z27"/>
    <mergeCell ref="W26:Z26"/>
    <mergeCell ref="S26:V26"/>
    <mergeCell ref="S22:V22"/>
    <mergeCell ref="S23:V23"/>
    <mergeCell ref="S27:V27"/>
    <mergeCell ref="W22:Z22"/>
    <mergeCell ref="P27:R27"/>
    <mergeCell ref="S24:V24"/>
    <mergeCell ref="S25:V25"/>
    <mergeCell ref="S35:V35"/>
    <mergeCell ref="W32:Z32"/>
    <mergeCell ref="W33:Z33"/>
    <mergeCell ref="W34:Z34"/>
    <mergeCell ref="W35:Z35"/>
    <mergeCell ref="S32:V32"/>
    <mergeCell ref="S33:V33"/>
    <mergeCell ref="S34:V34"/>
    <mergeCell ref="W56:Z56"/>
    <mergeCell ref="W52:Z52"/>
    <mergeCell ref="W51:Z51"/>
    <mergeCell ref="X47:Y47"/>
    <mergeCell ref="X44:Y44"/>
    <mergeCell ref="X45:Y45"/>
    <mergeCell ref="X46:Y46"/>
    <mergeCell ref="W80:Z80"/>
    <mergeCell ref="W82:Z82"/>
    <mergeCell ref="X79:Y79"/>
    <mergeCell ref="X81:Y81"/>
    <mergeCell ref="X48:Y48"/>
    <mergeCell ref="X63:Y63"/>
    <mergeCell ref="X64:Y64"/>
    <mergeCell ref="X65:Y65"/>
    <mergeCell ref="X49:Y49"/>
    <mergeCell ref="W53:Z53"/>
    <mergeCell ref="T36:U36"/>
    <mergeCell ref="T37:U37"/>
    <mergeCell ref="T38:U38"/>
    <mergeCell ref="T48:U48"/>
    <mergeCell ref="X77:Y77"/>
    <mergeCell ref="X78:Y78"/>
    <mergeCell ref="W54:Z54"/>
    <mergeCell ref="X42:Y42"/>
    <mergeCell ref="X43:Y43"/>
    <mergeCell ref="W55:Z55"/>
    <mergeCell ref="T49:U49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S57:V57"/>
    <mergeCell ref="S58:V58"/>
    <mergeCell ref="S59:V59"/>
    <mergeCell ref="S51:V51"/>
    <mergeCell ref="S56:V56"/>
    <mergeCell ref="S52:V52"/>
    <mergeCell ref="S53:V53"/>
    <mergeCell ref="S54:V54"/>
    <mergeCell ref="S55:V55"/>
    <mergeCell ref="T66:U66"/>
    <mergeCell ref="T64:U64"/>
    <mergeCell ref="T65:U65"/>
    <mergeCell ref="T67:U67"/>
    <mergeCell ref="S60:V60"/>
    <mergeCell ref="S61:V61"/>
    <mergeCell ref="T63:U63"/>
    <mergeCell ref="T62:U62"/>
    <mergeCell ref="T81:U81"/>
    <mergeCell ref="S72:V72"/>
    <mergeCell ref="T73:U73"/>
    <mergeCell ref="T74:U74"/>
    <mergeCell ref="T75:U75"/>
    <mergeCell ref="T68:U68"/>
    <mergeCell ref="S69:V69"/>
    <mergeCell ref="S70:V70"/>
    <mergeCell ref="S71:V71"/>
    <mergeCell ref="P29:R29"/>
    <mergeCell ref="P30:R30"/>
    <mergeCell ref="P31:R31"/>
    <mergeCell ref="P32:R32"/>
    <mergeCell ref="T76:U76"/>
    <mergeCell ref="S82:V82"/>
    <mergeCell ref="S80:V80"/>
    <mergeCell ref="T77:U77"/>
    <mergeCell ref="T78:U78"/>
    <mergeCell ref="T79:U79"/>
    <mergeCell ref="P38:R38"/>
    <mergeCell ref="P39:R39"/>
    <mergeCell ref="P40:R40"/>
    <mergeCell ref="P33:R33"/>
    <mergeCell ref="P34:R34"/>
    <mergeCell ref="P35:R35"/>
    <mergeCell ref="P36:R36"/>
    <mergeCell ref="P48:R48"/>
    <mergeCell ref="P49:R49"/>
    <mergeCell ref="P43:R43"/>
    <mergeCell ref="P44:R44"/>
    <mergeCell ref="P45:R45"/>
    <mergeCell ref="P46:R46"/>
    <mergeCell ref="P47:R47"/>
    <mergeCell ref="P55:R55"/>
    <mergeCell ref="P56:R56"/>
    <mergeCell ref="P52:R52"/>
    <mergeCell ref="P53:R53"/>
    <mergeCell ref="P54:R54"/>
    <mergeCell ref="P51:R51"/>
    <mergeCell ref="P61:R61"/>
    <mergeCell ref="P62:R62"/>
    <mergeCell ref="P63:R63"/>
    <mergeCell ref="P64:R64"/>
    <mergeCell ref="P57:R57"/>
    <mergeCell ref="P58:R58"/>
    <mergeCell ref="P59:R59"/>
    <mergeCell ref="P60:R60"/>
    <mergeCell ref="P69:R69"/>
    <mergeCell ref="P70:R70"/>
    <mergeCell ref="P71:R71"/>
    <mergeCell ref="P72:R72"/>
    <mergeCell ref="P65:R65"/>
    <mergeCell ref="P66:R66"/>
    <mergeCell ref="P67:R67"/>
    <mergeCell ref="P68:R68"/>
    <mergeCell ref="P77:R77"/>
    <mergeCell ref="P78:R78"/>
    <mergeCell ref="P79:R79"/>
    <mergeCell ref="P80:R80"/>
    <mergeCell ref="P73:R73"/>
    <mergeCell ref="P74:R74"/>
    <mergeCell ref="P75:R75"/>
    <mergeCell ref="P76:R76"/>
    <mergeCell ref="P81:R81"/>
    <mergeCell ref="P82:R82"/>
    <mergeCell ref="A20:O20"/>
    <mergeCell ref="A21:O21"/>
    <mergeCell ref="A22:O22"/>
    <mergeCell ref="A23:O23"/>
    <mergeCell ref="A24:O24"/>
    <mergeCell ref="A25:O25"/>
    <mergeCell ref="A26:O26"/>
    <mergeCell ref="A27:O27"/>
    <mergeCell ref="A32:O32"/>
    <mergeCell ref="A33:O33"/>
    <mergeCell ref="A34:O34"/>
    <mergeCell ref="A35:O35"/>
    <mergeCell ref="A28:O28"/>
    <mergeCell ref="A29:O29"/>
    <mergeCell ref="A30:O30"/>
    <mergeCell ref="A31:O31"/>
    <mergeCell ref="A40:O40"/>
    <mergeCell ref="A41:O41"/>
    <mergeCell ref="A42:O42"/>
    <mergeCell ref="A43:O43"/>
    <mergeCell ref="A36:O36"/>
    <mergeCell ref="A37:O37"/>
    <mergeCell ref="A38:O38"/>
    <mergeCell ref="A39:O39"/>
    <mergeCell ref="A44:O44"/>
    <mergeCell ref="A45:O45"/>
    <mergeCell ref="A87:G87"/>
    <mergeCell ref="A46:O46"/>
    <mergeCell ref="A47:O47"/>
    <mergeCell ref="A48:O48"/>
    <mergeCell ref="A49:O49"/>
    <mergeCell ref="A52:O52"/>
    <mergeCell ref="A53:O53"/>
    <mergeCell ref="A58:O58"/>
    <mergeCell ref="A59:O59"/>
    <mergeCell ref="A51:O51"/>
    <mergeCell ref="A54:O54"/>
    <mergeCell ref="A55:O55"/>
    <mergeCell ref="A56:O56"/>
    <mergeCell ref="A57:O57"/>
    <mergeCell ref="A64:O64"/>
    <mergeCell ref="A65:O65"/>
    <mergeCell ref="A66:O66"/>
    <mergeCell ref="A67:O67"/>
    <mergeCell ref="A60:O60"/>
    <mergeCell ref="A61:O61"/>
    <mergeCell ref="A62:O62"/>
    <mergeCell ref="A63:O63"/>
    <mergeCell ref="A68:O68"/>
    <mergeCell ref="A69:O69"/>
    <mergeCell ref="A85:G85"/>
    <mergeCell ref="H85:O85"/>
    <mergeCell ref="A76:O76"/>
    <mergeCell ref="A77:O77"/>
    <mergeCell ref="A78:O78"/>
    <mergeCell ref="A79:O79"/>
    <mergeCell ref="A70:O70"/>
    <mergeCell ref="A71:O71"/>
    <mergeCell ref="A80:O80"/>
    <mergeCell ref="A81:O81"/>
    <mergeCell ref="A82:O82"/>
    <mergeCell ref="A72:O72"/>
    <mergeCell ref="A73:O73"/>
    <mergeCell ref="A74:O74"/>
    <mergeCell ref="A75:O75"/>
    <mergeCell ref="AB7:AE14"/>
    <mergeCell ref="A10:M10"/>
    <mergeCell ref="W10:Y10"/>
    <mergeCell ref="A11:M11"/>
    <mergeCell ref="W11:Y11"/>
    <mergeCell ref="A12:M12"/>
    <mergeCell ref="W12:Y12"/>
    <mergeCell ref="K8:S8"/>
    <mergeCell ref="A13:V13"/>
    <mergeCell ref="W7:Y7"/>
    <mergeCell ref="P41:R41"/>
    <mergeCell ref="P42:R42"/>
    <mergeCell ref="P21:R21"/>
    <mergeCell ref="P20:R20"/>
    <mergeCell ref="P26:R26"/>
    <mergeCell ref="P25:R25"/>
    <mergeCell ref="P24:R24"/>
    <mergeCell ref="P23:R23"/>
    <mergeCell ref="P22:R22"/>
    <mergeCell ref="P37:R37"/>
  </mergeCells>
  <printOptions/>
  <pageMargins left="0.3937007874015748" right="0.3937007874015748" top="0.7874015748031497" bottom="0.7874015748031497" header="0" footer="0"/>
  <pageSetup blackAndWhite="1" horizontalDpi="600" verticalDpi="600" orientation="portrait" paperSize="9" scale="98" r:id="rId1"/>
  <colBreaks count="1" manualBreakCount="1">
    <brk id="25" max="9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99"/>
  <sheetViews>
    <sheetView showGridLines="0" showZeros="0" zoomScalePageLayoutView="0" workbookViewId="0" topLeftCell="A1">
      <selection activeCell="A1" sqref="A1"/>
    </sheetView>
  </sheetViews>
  <sheetFormatPr defaultColWidth="3.7109375" defaultRowHeight="12.75" customHeight="1"/>
  <cols>
    <col min="1" max="15" width="3.7109375" style="1" customWidth="1"/>
    <col min="16" max="18" width="2.28125" style="1" customWidth="1"/>
    <col min="19" max="19" width="2.7109375" style="1" customWidth="1"/>
    <col min="20" max="21" width="5.7109375" style="1" customWidth="1"/>
    <col min="22" max="22" width="2.7109375" style="1" customWidth="1"/>
    <col min="23" max="23" width="3.00390625" style="1" customWidth="1"/>
    <col min="24" max="25" width="5.7109375" style="1" customWidth="1"/>
    <col min="26" max="26" width="2.7109375" style="1" customWidth="1"/>
    <col min="27" max="27" width="6.140625" style="1" customWidth="1"/>
    <col min="28" max="31" width="9.28125" style="1" customWidth="1"/>
    <col min="32" max="16384" width="3.7109375" style="1" customWidth="1"/>
  </cols>
  <sheetData>
    <row r="1" spans="1:31" ht="15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188" t="s">
        <v>93</v>
      </c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B1" s="236"/>
      <c r="AC1" s="236"/>
      <c r="AD1" s="236"/>
      <c r="AE1" s="236"/>
    </row>
    <row r="2" spans="1:3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188" t="s">
        <v>92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B2" s="236"/>
      <c r="AC2" s="236"/>
      <c r="AD2" s="236"/>
      <c r="AE2" s="236"/>
    </row>
    <row r="3" spans="1:31" ht="7.5" customHeight="1">
      <c r="A3" s="31"/>
      <c r="B3" s="31"/>
      <c r="C3" s="31"/>
      <c r="D3" s="31"/>
      <c r="E3" s="31"/>
      <c r="F3" s="32" t="s">
        <v>91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B3" s="236"/>
      <c r="AC3" s="236"/>
      <c r="AD3" s="236"/>
      <c r="AE3" s="236"/>
    </row>
    <row r="4" spans="1:31" ht="12.75" customHeight="1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3"/>
      <c r="W4" s="159" t="s">
        <v>90</v>
      </c>
      <c r="X4" s="189"/>
      <c r="Y4" s="190"/>
      <c r="Z4" s="31"/>
      <c r="AB4" s="236"/>
      <c r="AC4" s="236"/>
      <c r="AD4" s="236"/>
      <c r="AE4" s="236"/>
    </row>
    <row r="5" spans="1:31" ht="15" customHeight="1">
      <c r="A5" s="191" t="s">
        <v>89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3"/>
      <c r="W5" s="56" t="str">
        <f>IF('Для заповнення'!W5=0,"-",'Для заповнення'!W5)</f>
        <v>12</v>
      </c>
      <c r="X5" s="56" t="str">
        <f>IF('Для заповнення'!X5=0,"-",'Для заповнення'!X5)</f>
        <v>12</v>
      </c>
      <c r="Y5" s="56" t="str">
        <f>IF('Для заповнення'!Y5=0,"-",'Для заповнення'!Y5)</f>
        <v>31</v>
      </c>
      <c r="Z5" s="31"/>
      <c r="AB5" s="236"/>
      <c r="AC5" s="236"/>
      <c r="AD5" s="236"/>
      <c r="AE5" s="236"/>
    </row>
    <row r="6" spans="1:31" ht="15" customHeight="1">
      <c r="A6" s="166" t="s">
        <v>88</v>
      </c>
      <c r="B6" s="166"/>
      <c r="C6" s="166"/>
      <c r="D6" s="166"/>
      <c r="E6" s="194" t="str">
        <f>IF('Для заповнення'!E6:S6=0,"-",'Для заповнення'!E6:S6)</f>
        <v>ПрАТ "Страхова компанія "Київська Русь"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55" t="s">
        <v>87</v>
      </c>
      <c r="U6" s="54"/>
      <c r="V6" s="47"/>
      <c r="W6" s="159" t="str">
        <f>IF('Для заповнення'!W6:Y6=0,"-",'Для заповнення'!W6:Y6)</f>
        <v>31171581</v>
      </c>
      <c r="X6" s="160"/>
      <c r="Y6" s="161"/>
      <c r="Z6" s="31"/>
      <c r="AB6" s="236"/>
      <c r="AC6" s="236"/>
      <c r="AD6" s="236"/>
      <c r="AE6" s="236"/>
    </row>
    <row r="7" spans="1:31" ht="15" customHeight="1">
      <c r="A7" s="166" t="s">
        <v>86</v>
      </c>
      <c r="B7" s="166"/>
      <c r="C7" s="166"/>
      <c r="D7" s="167" t="str">
        <f>IF('Для заповнення'!D7:S7=0,"-",'Для заповнення'!D7:S7)</f>
        <v>Солом'янський район м.Києва</v>
      </c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55" t="s">
        <v>85</v>
      </c>
      <c r="U7" s="54"/>
      <c r="V7" s="47"/>
      <c r="W7" s="159" t="str">
        <f>IF('Для заповнення'!W7:Y7=0,"-",'Для заповнення'!W7:Y7)</f>
        <v>8038900000</v>
      </c>
      <c r="X7" s="160"/>
      <c r="Y7" s="161"/>
      <c r="Z7" s="31"/>
      <c r="AB7" s="162"/>
      <c r="AC7" s="162"/>
      <c r="AD7" s="162"/>
      <c r="AE7" s="162"/>
    </row>
    <row r="8" spans="1:31" ht="15" customHeight="1">
      <c r="A8" s="187" t="s">
        <v>84</v>
      </c>
      <c r="B8" s="187"/>
      <c r="C8" s="187"/>
      <c r="D8" s="187"/>
      <c r="E8" s="187"/>
      <c r="F8" s="187"/>
      <c r="G8" s="187"/>
      <c r="H8" s="187"/>
      <c r="I8" s="187"/>
      <c r="J8" s="187"/>
      <c r="K8" s="165" t="str">
        <f>IF('Для заповнення'!K8:S8=0,"-",'Для заповнення'!K8:S8)</f>
        <v> Акціонерне товариство</v>
      </c>
      <c r="L8" s="165"/>
      <c r="M8" s="165"/>
      <c r="N8" s="165"/>
      <c r="O8" s="165"/>
      <c r="P8" s="165"/>
      <c r="Q8" s="165"/>
      <c r="R8" s="165"/>
      <c r="S8" s="165"/>
      <c r="T8" s="55" t="s">
        <v>83</v>
      </c>
      <c r="U8" s="54"/>
      <c r="V8" s="47"/>
      <c r="W8" s="159" t="str">
        <f>IF('Для заповнення'!W8:Y8=0,"-",'Для заповнення'!W8:Y8)</f>
        <v>230</v>
      </c>
      <c r="X8" s="160"/>
      <c r="Y8" s="161"/>
      <c r="Z8" s="31"/>
      <c r="AB8" s="162"/>
      <c r="AC8" s="162"/>
      <c r="AD8" s="162"/>
      <c r="AE8" s="162"/>
    </row>
    <row r="9" spans="1:31" ht="15" customHeight="1">
      <c r="A9" s="166" t="s">
        <v>82</v>
      </c>
      <c r="B9" s="166"/>
      <c r="C9" s="166"/>
      <c r="D9" s="166"/>
      <c r="E9" s="166"/>
      <c r="F9" s="166"/>
      <c r="G9" s="167" t="str">
        <f>IF('Для заповнення'!G9:S9=0,"-",'Для заповнення'!G9:S9)</f>
        <v>інші види страхування, крім страхування життя</v>
      </c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55" t="s">
        <v>81</v>
      </c>
      <c r="U9" s="54"/>
      <c r="V9" s="47"/>
      <c r="W9" s="159" t="str">
        <f>IF('Для заповнення'!W9:Y9=0,"-",'Для заповнення'!W9:Y9)</f>
        <v>65.12</v>
      </c>
      <c r="X9" s="160"/>
      <c r="Y9" s="161"/>
      <c r="Z9" s="31"/>
      <c r="AB9" s="162"/>
      <c r="AC9" s="162"/>
      <c r="AD9" s="162"/>
      <c r="AE9" s="162"/>
    </row>
    <row r="10" spans="1:31" ht="15" customHeight="1">
      <c r="A10" s="79" t="s">
        <v>80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27"/>
      <c r="O10" s="27"/>
      <c r="P10" s="27"/>
      <c r="Q10" s="27"/>
      <c r="R10" s="27"/>
      <c r="S10" s="27"/>
      <c r="T10" s="27"/>
      <c r="U10" s="27"/>
      <c r="W10" s="159" t="str">
        <f>IF('Для заповнення'!W10:Y10=0,"-",'Для заповнення'!W10:Y10)</f>
        <v>-</v>
      </c>
      <c r="X10" s="160"/>
      <c r="Y10" s="161"/>
      <c r="AB10" s="162"/>
      <c r="AC10" s="162"/>
      <c r="AD10" s="162"/>
      <c r="AE10" s="162"/>
    </row>
    <row r="11" spans="1:31" ht="15" customHeight="1">
      <c r="A11" s="79" t="s">
        <v>79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27"/>
      <c r="O11" s="27"/>
      <c r="P11" s="27"/>
      <c r="Q11" s="27"/>
      <c r="R11" s="27"/>
      <c r="S11" s="27"/>
      <c r="T11" s="27"/>
      <c r="U11" s="27"/>
      <c r="W11" s="159" t="str">
        <f>IF('Для заповнення'!W11:Y11=0,"-",'Для заповнення'!W11:Y11)</f>
        <v>-</v>
      </c>
      <c r="X11" s="160"/>
      <c r="Y11" s="161"/>
      <c r="AB11" s="162"/>
      <c r="AC11" s="162"/>
      <c r="AD11" s="162"/>
      <c r="AE11" s="162"/>
    </row>
    <row r="12" spans="1:31" ht="15" customHeight="1">
      <c r="A12" s="79" t="s">
        <v>78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27"/>
      <c r="O12" s="27"/>
      <c r="P12" s="27"/>
      <c r="Q12" s="27"/>
      <c r="R12" s="27"/>
      <c r="S12" s="27"/>
      <c r="T12" s="27"/>
      <c r="U12" s="27"/>
      <c r="W12" s="159" t="str">
        <f>IF('Для заповнення'!W12:Y12=0,"-",'Для заповнення'!W12:Y12)</f>
        <v>V</v>
      </c>
      <c r="X12" s="160"/>
      <c r="Y12" s="161"/>
      <c r="AB12" s="162"/>
      <c r="AC12" s="162"/>
      <c r="AD12" s="162"/>
      <c r="AE12" s="162"/>
    </row>
    <row r="13" spans="1:31" ht="15" customHeight="1">
      <c r="A13" s="195" t="s">
        <v>94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7"/>
      <c r="W13" s="159" t="str">
        <f>IF('Для заповнення'!W13:Y13=0,"-",'Для заповнення'!W13:Y13)</f>
        <v>-</v>
      </c>
      <c r="X13" s="160"/>
      <c r="Y13" s="161"/>
      <c r="Z13" s="31"/>
      <c r="AB13" s="163"/>
      <c r="AC13" s="164"/>
      <c r="AD13" s="164"/>
      <c r="AE13" s="164"/>
    </row>
    <row r="14" spans="1:31" ht="14.2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B14" s="164"/>
      <c r="AC14" s="164"/>
      <c r="AD14" s="164"/>
      <c r="AE14" s="164"/>
    </row>
    <row r="15" spans="1:26" ht="46.5" customHeight="1">
      <c r="A15" s="185" t="s">
        <v>76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</row>
    <row r="16" spans="1:26" ht="15.75" customHeight="1">
      <c r="A16" s="51"/>
      <c r="B16" s="52"/>
      <c r="C16" s="52"/>
      <c r="D16" s="52"/>
      <c r="E16" s="52"/>
      <c r="F16" s="52"/>
      <c r="G16" s="52"/>
      <c r="H16" s="52"/>
      <c r="I16" s="52"/>
      <c r="J16" s="51"/>
      <c r="K16" s="51"/>
      <c r="L16" s="186" t="s">
        <v>75</v>
      </c>
      <c r="M16" s="186"/>
      <c r="N16" s="53" t="str">
        <f>'Для заповнення'!N16</f>
        <v>12</v>
      </c>
      <c r="O16" s="52" t="s">
        <v>74</v>
      </c>
      <c r="P16" s="52"/>
      <c r="Q16" s="52"/>
      <c r="R16" s="52"/>
      <c r="S16" s="52"/>
      <c r="T16" s="52"/>
      <c r="U16" s="52"/>
      <c r="V16" s="52"/>
      <c r="W16" s="52"/>
      <c r="X16" s="52"/>
      <c r="Y16" s="51"/>
      <c r="Z16" s="51"/>
    </row>
    <row r="17" spans="1:26" ht="13.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31"/>
      <c r="M17" s="31"/>
      <c r="N17" s="31"/>
      <c r="O17" s="3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2.75" customHeight="1">
      <c r="A18" s="49" t="s">
        <v>73</v>
      </c>
      <c r="B18" s="48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7" t="s">
        <v>72</v>
      </c>
      <c r="P18" s="47"/>
      <c r="Q18" s="47"/>
      <c r="R18" s="31"/>
      <c r="S18" s="180" t="s">
        <v>71</v>
      </c>
      <c r="T18" s="180"/>
      <c r="U18" s="180"/>
      <c r="V18" s="181"/>
      <c r="W18" s="182" t="s">
        <v>70</v>
      </c>
      <c r="X18" s="183"/>
      <c r="Y18" s="184"/>
      <c r="Z18" s="31"/>
    </row>
    <row r="19" spans="1:33" ht="12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B19" s="17"/>
      <c r="AC19" s="46"/>
      <c r="AD19" s="46"/>
      <c r="AE19" s="46"/>
      <c r="AF19" s="17"/>
      <c r="AG19" s="17"/>
    </row>
    <row r="20" spans="1:33" ht="60.75" customHeight="1" thickBot="1">
      <c r="A20" s="176" t="s">
        <v>69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 t="s">
        <v>68</v>
      </c>
      <c r="Q20" s="176"/>
      <c r="R20" s="176"/>
      <c r="S20" s="176" t="s">
        <v>67</v>
      </c>
      <c r="T20" s="176"/>
      <c r="U20" s="176"/>
      <c r="V20" s="176"/>
      <c r="W20" s="176" t="s">
        <v>66</v>
      </c>
      <c r="X20" s="176"/>
      <c r="Y20" s="176"/>
      <c r="Z20" s="176"/>
      <c r="AB20" s="46"/>
      <c r="AC20" s="46"/>
      <c r="AD20" s="46"/>
      <c r="AE20" s="46"/>
      <c r="AF20" s="17"/>
      <c r="AG20" s="17"/>
    </row>
    <row r="21" spans="1:26" ht="12.75" customHeight="1" thickBot="1">
      <c r="A21" s="218">
        <v>1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>
        <v>2</v>
      </c>
      <c r="Q21" s="174"/>
      <c r="R21" s="174"/>
      <c r="S21" s="174">
        <v>3</v>
      </c>
      <c r="T21" s="174"/>
      <c r="U21" s="174"/>
      <c r="V21" s="174"/>
      <c r="W21" s="174">
        <v>4</v>
      </c>
      <c r="X21" s="174"/>
      <c r="Y21" s="174"/>
      <c r="Z21" s="175"/>
    </row>
    <row r="22" spans="1:26" ht="15" customHeight="1">
      <c r="A22" s="219" t="s">
        <v>65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37"/>
      <c r="Q22" s="238"/>
      <c r="R22" s="239"/>
      <c r="S22" s="178"/>
      <c r="T22" s="178"/>
      <c r="U22" s="178"/>
      <c r="V22" s="178"/>
      <c r="W22" s="178"/>
      <c r="X22" s="178"/>
      <c r="Y22" s="178"/>
      <c r="Z22" s="178"/>
    </row>
    <row r="23" spans="1:26" ht="15" customHeight="1">
      <c r="A23" s="220" t="s">
        <v>64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33"/>
      <c r="Q23" s="234"/>
      <c r="R23" s="235"/>
      <c r="S23" s="179"/>
      <c r="T23" s="179"/>
      <c r="U23" s="179"/>
      <c r="V23" s="179"/>
      <c r="W23" s="179"/>
      <c r="X23" s="179"/>
      <c r="Y23" s="179"/>
      <c r="Z23" s="179"/>
    </row>
    <row r="24" spans="1:26" ht="15" customHeight="1">
      <c r="A24" s="221" t="s">
        <v>63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30" t="s">
        <v>62</v>
      </c>
      <c r="Q24" s="231"/>
      <c r="R24" s="232"/>
      <c r="S24" s="172">
        <f>IF('Для заповнення'!S24:V24=0,"-",'Для заповнення'!S24:V24)</f>
        <v>6844</v>
      </c>
      <c r="T24" s="172"/>
      <c r="U24" s="172"/>
      <c r="V24" s="172"/>
      <c r="W24" s="172" t="str">
        <f>IF('Для заповнення'!W24:Z24=0,"-",'Для заповнення'!W24:Z24)</f>
        <v>-</v>
      </c>
      <c r="X24" s="172"/>
      <c r="Y24" s="172"/>
      <c r="Z24" s="172"/>
    </row>
    <row r="25" spans="1:26" ht="15" customHeight="1">
      <c r="A25" s="201" t="s">
        <v>61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198" t="s">
        <v>60</v>
      </c>
      <c r="Q25" s="199"/>
      <c r="R25" s="200"/>
      <c r="S25" s="172" t="str">
        <f>IF('Для заповнення'!S25:V25=0,"-",'Для заповнення'!S25:V25)</f>
        <v>-</v>
      </c>
      <c r="T25" s="172"/>
      <c r="U25" s="172"/>
      <c r="V25" s="172"/>
      <c r="W25" s="172" t="str">
        <f>IF('Для заповнення'!W25:Z25=0,"-",'Для заповнення'!W25:Z25)</f>
        <v>-</v>
      </c>
      <c r="X25" s="172"/>
      <c r="Y25" s="172"/>
      <c r="Z25" s="172"/>
    </row>
    <row r="26" spans="1:26" ht="15" customHeight="1">
      <c r="A26" s="201" t="s">
        <v>59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198" t="s">
        <v>58</v>
      </c>
      <c r="Q26" s="199"/>
      <c r="R26" s="200"/>
      <c r="S26" s="172" t="str">
        <f>IF('Для заповнення'!S26:V26=0,"-",'Для заповнення'!S26:V26)</f>
        <v>-</v>
      </c>
      <c r="T26" s="172"/>
      <c r="U26" s="172"/>
      <c r="V26" s="172"/>
      <c r="W26" s="172" t="str">
        <f>IF('Для заповнення'!W26:Z26=0,"-",'Для заповнення'!W26:Z26)</f>
        <v>-</v>
      </c>
      <c r="X26" s="172"/>
      <c r="Y26" s="172"/>
      <c r="Z26" s="172"/>
    </row>
    <row r="27" spans="1:26" ht="15" customHeight="1">
      <c r="A27" s="201" t="s">
        <v>57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198" t="s">
        <v>56</v>
      </c>
      <c r="Q27" s="199"/>
      <c r="R27" s="200"/>
      <c r="S27" s="172" t="str">
        <f>IF('Для заповнення'!S27:V27=0,"-",'Для заповнення'!S27:V27)</f>
        <v>-</v>
      </c>
      <c r="T27" s="172"/>
      <c r="U27" s="172"/>
      <c r="V27" s="172"/>
      <c r="W27" s="172" t="str">
        <f>IF('Для заповнення'!W27:Z27=0,"-",'Для заповнення'!W27:Z27)</f>
        <v>-</v>
      </c>
      <c r="X27" s="172"/>
      <c r="Y27" s="172"/>
      <c r="Z27" s="172"/>
    </row>
    <row r="28" spans="1:26" ht="15" customHeight="1">
      <c r="A28" s="201" t="s">
        <v>55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198" t="s">
        <v>54</v>
      </c>
      <c r="Q28" s="199"/>
      <c r="R28" s="200"/>
      <c r="S28" s="172" t="str">
        <f>IF('Для заповнення'!S28:V28=0,"-",'Для заповнення'!S28:V28)</f>
        <v>-</v>
      </c>
      <c r="T28" s="172"/>
      <c r="U28" s="172"/>
      <c r="V28" s="172"/>
      <c r="W28" s="172" t="str">
        <f>IF('Для заповнення'!W28:Z28=0,"-",'Для заповнення'!W28:Z28)</f>
        <v>-</v>
      </c>
      <c r="X28" s="172"/>
      <c r="Y28" s="172"/>
      <c r="Z28" s="172"/>
    </row>
    <row r="29" spans="1:26" ht="15" customHeight="1">
      <c r="A29" s="201" t="s">
        <v>53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198" t="s">
        <v>52</v>
      </c>
      <c r="Q29" s="199"/>
      <c r="R29" s="200"/>
      <c r="S29" s="172" t="str">
        <f>IF('Для заповнення'!S29:V29=0,"-",'Для заповнення'!S29:V29)</f>
        <v>-</v>
      </c>
      <c r="T29" s="172"/>
      <c r="U29" s="172"/>
      <c r="V29" s="172"/>
      <c r="W29" s="172" t="str">
        <f>IF('Для заповнення'!W29:Z29=0,"-",'Для заповнення'!W29:Z29)</f>
        <v>-</v>
      </c>
      <c r="X29" s="172"/>
      <c r="Y29" s="172"/>
      <c r="Z29" s="172"/>
    </row>
    <row r="30" spans="1:26" ht="15" customHeight="1">
      <c r="A30" s="201" t="s">
        <v>51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198" t="s">
        <v>50</v>
      </c>
      <c r="Q30" s="199"/>
      <c r="R30" s="200"/>
      <c r="S30" s="172" t="str">
        <f>IF('Для заповнення'!S30:V30=0,"-",'Для заповнення'!S30:V30)</f>
        <v>-</v>
      </c>
      <c r="T30" s="172"/>
      <c r="U30" s="172"/>
      <c r="V30" s="172"/>
      <c r="W30" s="172" t="str">
        <f>IF('Для заповнення'!W30:Z30=0,"-",'Для заповнення'!W30:Z30)</f>
        <v>-</v>
      </c>
      <c r="X30" s="172"/>
      <c r="Y30" s="172"/>
      <c r="Z30" s="172"/>
    </row>
    <row r="31" spans="1:26" ht="15" customHeight="1">
      <c r="A31" s="201" t="s">
        <v>49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198" t="s">
        <v>48</v>
      </c>
      <c r="Q31" s="199"/>
      <c r="R31" s="200"/>
      <c r="S31" s="172" t="str">
        <f>IF('Для заповнення'!S31:V31=0,"-",'Для заповнення'!S31:V31)</f>
        <v>-</v>
      </c>
      <c r="T31" s="172"/>
      <c r="U31" s="172"/>
      <c r="V31" s="172"/>
      <c r="W31" s="172" t="str">
        <f>IF('Для заповнення'!W31:Z31=0,"-",'Для заповнення'!W31:Z31)</f>
        <v>-</v>
      </c>
      <c r="X31" s="172"/>
      <c r="Y31" s="172"/>
      <c r="Z31" s="172"/>
    </row>
    <row r="32" spans="1:26" ht="15" customHeight="1">
      <c r="A32" s="201" t="s">
        <v>47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198" t="s">
        <v>46</v>
      </c>
      <c r="Q32" s="199"/>
      <c r="R32" s="200"/>
      <c r="S32" s="172" t="str">
        <f>IF('Для заповнення'!S32:V32=0,"-",'Для заповнення'!S32:V32)</f>
        <v>-</v>
      </c>
      <c r="T32" s="172"/>
      <c r="U32" s="172"/>
      <c r="V32" s="172"/>
      <c r="W32" s="172" t="str">
        <f>IF('Для заповнення'!W32:Z32=0,"-",'Для заповнення'!W32:Z32)</f>
        <v>-</v>
      </c>
      <c r="X32" s="172"/>
      <c r="Y32" s="172"/>
      <c r="Z32" s="172"/>
    </row>
    <row r="33" spans="1:26" ht="15" customHeight="1">
      <c r="A33" s="201" t="s">
        <v>45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198" t="s">
        <v>44</v>
      </c>
      <c r="Q33" s="199"/>
      <c r="R33" s="200"/>
      <c r="S33" s="172" t="str">
        <f>IF('Для заповнення'!S33:V33=0,"-",'Для заповнення'!S33:V33)</f>
        <v>-</v>
      </c>
      <c r="T33" s="172"/>
      <c r="U33" s="172"/>
      <c r="V33" s="172"/>
      <c r="W33" s="172" t="str">
        <f>IF('Для заповнення'!W33:Z33=0,"-",'Для заповнення'!W33:Z33)</f>
        <v>-</v>
      </c>
      <c r="X33" s="172"/>
      <c r="Y33" s="172"/>
      <c r="Z33" s="172"/>
    </row>
    <row r="34" spans="1:26" ht="15" customHeight="1">
      <c r="A34" s="201" t="s">
        <v>14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198" t="s">
        <v>43</v>
      </c>
      <c r="Q34" s="199"/>
      <c r="R34" s="200"/>
      <c r="S34" s="172">
        <f>IF('Для заповнення'!S34:V34=0,"-",'Для заповнення'!S34:V34)</f>
        <v>584</v>
      </c>
      <c r="T34" s="172"/>
      <c r="U34" s="172"/>
      <c r="V34" s="172"/>
      <c r="W34" s="172" t="str">
        <f>IF('Для заповнення'!W34:Z34=0,"-",'Для заповнення'!W34:Z34)</f>
        <v>-</v>
      </c>
      <c r="X34" s="172"/>
      <c r="Y34" s="172"/>
      <c r="Z34" s="172"/>
    </row>
    <row r="35" spans="1:26" ht="15" customHeight="1">
      <c r="A35" s="222" t="s">
        <v>42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08"/>
      <c r="Q35" s="209"/>
      <c r="R35" s="210"/>
      <c r="S35" s="202"/>
      <c r="T35" s="202"/>
      <c r="U35" s="202"/>
      <c r="V35" s="202"/>
      <c r="W35" s="202"/>
      <c r="X35" s="202"/>
      <c r="Y35" s="202"/>
      <c r="Z35" s="202"/>
    </row>
    <row r="36" spans="1:26" ht="15" customHeight="1">
      <c r="A36" s="223" t="s">
        <v>41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30" t="s">
        <v>40</v>
      </c>
      <c r="Q36" s="231"/>
      <c r="R36" s="232"/>
      <c r="S36" s="37" t="s">
        <v>10</v>
      </c>
      <c r="T36" s="203">
        <f>IF('Для заповнення'!T36:U36=0,"-",'Для заповнення'!T36:U36)</f>
        <v>1761</v>
      </c>
      <c r="U36" s="203"/>
      <c r="V36" s="36" t="s">
        <v>9</v>
      </c>
      <c r="W36" s="37" t="s">
        <v>10</v>
      </c>
      <c r="X36" s="203" t="str">
        <f>IF('Для заповнення'!X36:Y36=0,"-",'Для заповнення'!X36:Y36)</f>
        <v>-</v>
      </c>
      <c r="Y36" s="203"/>
      <c r="Z36" s="36" t="s">
        <v>9</v>
      </c>
    </row>
    <row r="37" spans="1:26" ht="15" customHeight="1">
      <c r="A37" s="224" t="s">
        <v>39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198" t="s">
        <v>38</v>
      </c>
      <c r="Q37" s="199"/>
      <c r="R37" s="200"/>
      <c r="S37" s="37" t="s">
        <v>10</v>
      </c>
      <c r="T37" s="203" t="str">
        <f>IF('Для заповнення'!T37:U37=0,"-",'Для заповнення'!T37:U37)</f>
        <v>-</v>
      </c>
      <c r="U37" s="203"/>
      <c r="V37" s="36" t="s">
        <v>9</v>
      </c>
      <c r="W37" s="37" t="s">
        <v>10</v>
      </c>
      <c r="X37" s="203" t="str">
        <f>IF('Для заповнення'!X37:Y37=0,"-",'Для заповнення'!X37:Y37)</f>
        <v>-</v>
      </c>
      <c r="Y37" s="203"/>
      <c r="Z37" s="36" t="s">
        <v>9</v>
      </c>
    </row>
    <row r="38" spans="1:26" ht="15" customHeight="1">
      <c r="A38" s="201" t="s">
        <v>37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198">
        <v>100</v>
      </c>
      <c r="Q38" s="199"/>
      <c r="R38" s="200"/>
      <c r="S38" s="37" t="s">
        <v>10</v>
      </c>
      <c r="T38" s="203" t="str">
        <f>IF('Для заповнення'!T38:U38=0,"-",'Для заповнення'!T38:U38)</f>
        <v>-</v>
      </c>
      <c r="U38" s="203"/>
      <c r="V38" s="36" t="s">
        <v>9</v>
      </c>
      <c r="W38" s="37" t="s">
        <v>10</v>
      </c>
      <c r="X38" s="203" t="str">
        <f>IF('Для заповнення'!X38:Y38=0,"-",'Для заповнення'!X38:Y38)</f>
        <v>-</v>
      </c>
      <c r="Y38" s="203"/>
      <c r="Z38" s="36" t="s">
        <v>9</v>
      </c>
    </row>
    <row r="39" spans="1:26" ht="15" customHeight="1">
      <c r="A39" s="201" t="s">
        <v>36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198">
        <v>105</v>
      </c>
      <c r="Q39" s="199"/>
      <c r="R39" s="200"/>
      <c r="S39" s="37" t="s">
        <v>10</v>
      </c>
      <c r="T39" s="203">
        <f>IF('Для заповнення'!T39:U39=0,"-",'Для заповнення'!T39:U39)</f>
        <v>1283</v>
      </c>
      <c r="U39" s="203"/>
      <c r="V39" s="36" t="s">
        <v>9</v>
      </c>
      <c r="W39" s="37" t="s">
        <v>10</v>
      </c>
      <c r="X39" s="203" t="str">
        <f>IF('Для заповнення'!X39:Y39=0,"-",'Для заповнення'!X39:Y39)</f>
        <v>-</v>
      </c>
      <c r="Y39" s="203"/>
      <c r="Z39" s="36" t="s">
        <v>9</v>
      </c>
    </row>
    <row r="40" spans="1:26" ht="15" customHeight="1">
      <c r="A40" s="201" t="s">
        <v>35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198">
        <v>110</v>
      </c>
      <c r="Q40" s="199"/>
      <c r="R40" s="200"/>
      <c r="S40" s="37" t="s">
        <v>10</v>
      </c>
      <c r="T40" s="203">
        <f>IF('Для заповнення'!T40:U40=0,"-",'Для заповнення'!T40:U40)</f>
        <v>14</v>
      </c>
      <c r="U40" s="203"/>
      <c r="V40" s="36" t="s">
        <v>9</v>
      </c>
      <c r="W40" s="37" t="s">
        <v>10</v>
      </c>
      <c r="X40" s="203" t="str">
        <f>IF('Для заповнення'!X40:Y40=0,"-",'Для заповнення'!X40:Y40)</f>
        <v>-</v>
      </c>
      <c r="Y40" s="203"/>
      <c r="Z40" s="36" t="s">
        <v>9</v>
      </c>
    </row>
    <row r="41" spans="1:26" ht="15" customHeight="1">
      <c r="A41" s="201" t="s">
        <v>34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198">
        <v>115</v>
      </c>
      <c r="Q41" s="199"/>
      <c r="R41" s="200"/>
      <c r="S41" s="37" t="s">
        <v>10</v>
      </c>
      <c r="T41" s="203" t="str">
        <f>IF('Для заповнення'!T41:U41=0,"-",'Для заповнення'!T41:U41)</f>
        <v>-</v>
      </c>
      <c r="U41" s="203"/>
      <c r="V41" s="36" t="s">
        <v>9</v>
      </c>
      <c r="W41" s="37" t="s">
        <v>10</v>
      </c>
      <c r="X41" s="203" t="str">
        <f>IF('Для заповнення'!X41:Y41=0,"-",'Для заповнення'!X41:Y41)</f>
        <v>-</v>
      </c>
      <c r="Y41" s="203"/>
      <c r="Z41" s="36" t="s">
        <v>9</v>
      </c>
    </row>
    <row r="42" spans="1:26" ht="15" customHeight="1">
      <c r="A42" s="201" t="s">
        <v>33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198">
        <v>120</v>
      </c>
      <c r="Q42" s="199"/>
      <c r="R42" s="200"/>
      <c r="S42" s="37" t="s">
        <v>10</v>
      </c>
      <c r="T42" s="203">
        <f>IF('Для заповнення'!T42:U42=0,"-",'Для заповнення'!T42:U42)</f>
        <v>340</v>
      </c>
      <c r="U42" s="203"/>
      <c r="V42" s="36" t="s">
        <v>9</v>
      </c>
      <c r="W42" s="37" t="s">
        <v>10</v>
      </c>
      <c r="X42" s="203" t="str">
        <f>IF('Для заповнення'!X42:Y42=0,"-",'Для заповнення'!X42:Y42)</f>
        <v>-</v>
      </c>
      <c r="Y42" s="203"/>
      <c r="Z42" s="36" t="s">
        <v>9</v>
      </c>
    </row>
    <row r="43" spans="1:26" ht="15" customHeight="1">
      <c r="A43" s="201" t="s">
        <v>32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198">
        <v>125</v>
      </c>
      <c r="Q43" s="199"/>
      <c r="R43" s="200"/>
      <c r="S43" s="37" t="s">
        <v>10</v>
      </c>
      <c r="T43" s="203">
        <f>IF('Для заповнення'!T43:U43=0,"-",'Для заповнення'!T43:U43)</f>
        <v>627</v>
      </c>
      <c r="U43" s="203"/>
      <c r="V43" s="36" t="s">
        <v>9</v>
      </c>
      <c r="W43" s="37" t="s">
        <v>10</v>
      </c>
      <c r="X43" s="203" t="str">
        <f>IF('Для заповнення'!X43:Y43=0,"-",'Для заповнення'!X43:Y43)</f>
        <v>-</v>
      </c>
      <c r="Y43" s="203"/>
      <c r="Z43" s="36" t="s">
        <v>9</v>
      </c>
    </row>
    <row r="44" spans="1:26" ht="15" customHeight="1">
      <c r="A44" s="201" t="s">
        <v>31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198">
        <v>130</v>
      </c>
      <c r="Q44" s="199"/>
      <c r="R44" s="200"/>
      <c r="S44" s="37" t="s">
        <v>10</v>
      </c>
      <c r="T44" s="203" t="str">
        <f>IF('Для заповнення'!T44:U44=0,"-",'Для заповнення'!T44:U44)</f>
        <v>-</v>
      </c>
      <c r="U44" s="203"/>
      <c r="V44" s="36" t="s">
        <v>9</v>
      </c>
      <c r="W44" s="37" t="s">
        <v>10</v>
      </c>
      <c r="X44" s="203" t="str">
        <f>IF('Для заповнення'!X44:Y44=0,"-",'Для заповнення'!X44:Y44)</f>
        <v>-</v>
      </c>
      <c r="Y44" s="203"/>
      <c r="Z44" s="36" t="s">
        <v>9</v>
      </c>
    </row>
    <row r="45" spans="1:26" ht="15" customHeight="1">
      <c r="A45" s="201" t="s">
        <v>30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198">
        <v>140</v>
      </c>
      <c r="Q45" s="199"/>
      <c r="R45" s="200"/>
      <c r="S45" s="37" t="s">
        <v>10</v>
      </c>
      <c r="T45" s="203" t="str">
        <f>IF('Для заповнення'!T45:U45=0,"-",'Для заповнення'!T45:U45)</f>
        <v>-</v>
      </c>
      <c r="U45" s="203"/>
      <c r="V45" s="36" t="s">
        <v>9</v>
      </c>
      <c r="W45" s="37" t="s">
        <v>10</v>
      </c>
      <c r="X45" s="203" t="str">
        <f>IF('Для заповнення'!X45:Y45=0,"-",'Для заповнення'!X45:Y45)</f>
        <v>-</v>
      </c>
      <c r="Y45" s="203"/>
      <c r="Z45" s="36" t="s">
        <v>9</v>
      </c>
    </row>
    <row r="46" spans="1:26" ht="15" customHeight="1">
      <c r="A46" s="201" t="s">
        <v>29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198">
        <v>145</v>
      </c>
      <c r="Q46" s="199"/>
      <c r="R46" s="200"/>
      <c r="S46" s="45" t="s">
        <v>10</v>
      </c>
      <c r="T46" s="169">
        <f>IF('Для заповнення'!T46:U46=0,"-",'Для заповнення'!T46:U46)</f>
        <v>4025</v>
      </c>
      <c r="U46" s="169"/>
      <c r="V46" s="44" t="s">
        <v>9</v>
      </c>
      <c r="W46" s="45" t="s">
        <v>10</v>
      </c>
      <c r="X46" s="169" t="str">
        <f>IF('Для заповнення'!X46:Y46=0,"-",'Для заповнення'!X46:Y46)</f>
        <v>-</v>
      </c>
      <c r="Y46" s="169"/>
      <c r="Z46" s="44" t="s">
        <v>9</v>
      </c>
    </row>
    <row r="47" spans="1:26" ht="15" customHeight="1">
      <c r="A47" s="201" t="s">
        <v>8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11">
        <v>150</v>
      </c>
      <c r="Q47" s="211"/>
      <c r="R47" s="211"/>
      <c r="S47" s="35" t="str">
        <f>IF('Для заповнення'!T47&lt;0,"("," ")</f>
        <v>(</v>
      </c>
      <c r="T47" s="170">
        <f>IF('Для заповнення'!T47:U47=0,"-",ABS('Для заповнення'!T47:U47))</f>
        <v>622</v>
      </c>
      <c r="U47" s="170"/>
      <c r="V47" s="34" t="str">
        <f>IF('Для заповнення'!T47&lt;0,")"," ")</f>
        <v>)</v>
      </c>
      <c r="W47" s="35" t="str">
        <f>IF('Для заповнення'!X47&lt;0,"("," ")</f>
        <v> </v>
      </c>
      <c r="X47" s="170" t="str">
        <f>IF('Для заповнення'!X47:Y47=0,"-",ABS('Для заповнення'!X47:Y47))</f>
        <v>-</v>
      </c>
      <c r="Y47" s="170"/>
      <c r="Z47" s="34" t="str">
        <f>IF('Для заповнення'!X47&lt;0,")"," ")</f>
        <v> </v>
      </c>
    </row>
    <row r="48" spans="1:26" ht="15" customHeight="1">
      <c r="A48" s="201" t="s">
        <v>7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11">
        <v>160</v>
      </c>
      <c r="Q48" s="211"/>
      <c r="R48" s="211"/>
      <c r="S48" s="43" t="str">
        <f>IF('Для заповнення'!T48&lt;0,"("," ")</f>
        <v> </v>
      </c>
      <c r="T48" s="205" t="str">
        <f>IF('Для заповнення'!T48:U48=0,"-",ABS('Для заповнення'!T48:U48))</f>
        <v>-</v>
      </c>
      <c r="U48" s="205"/>
      <c r="V48" s="42" t="str">
        <f>IF('Для заповнення'!T48&lt;0,")"," ")</f>
        <v> </v>
      </c>
      <c r="W48" s="43" t="str">
        <f>IF('Для заповнення'!X48&lt;0,"("," ")</f>
        <v> </v>
      </c>
      <c r="X48" s="205" t="str">
        <f>IF('Для заповнення'!X48:Y48=0,"-",ABS('Для заповнення'!X48:Y48))</f>
        <v>-</v>
      </c>
      <c r="Y48" s="205"/>
      <c r="Z48" s="42" t="str">
        <f>IF('Для заповнення'!X48&lt;0,")"," ")</f>
        <v> </v>
      </c>
    </row>
    <row r="49" spans="1:26" ht="15" customHeight="1">
      <c r="A49" s="201" t="s">
        <v>28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11">
        <v>170</v>
      </c>
      <c r="Q49" s="211"/>
      <c r="R49" s="211"/>
      <c r="S49" s="43" t="str">
        <f>IF('Для заповнення'!T49&lt;0,"("," ")</f>
        <v>(</v>
      </c>
      <c r="T49" s="205">
        <f>IF('Для заповнення'!T49:U49=0,"-",ABS('Для заповнення'!T49:U49))</f>
        <v>622</v>
      </c>
      <c r="U49" s="205"/>
      <c r="V49" s="42" t="str">
        <f>IF('Для заповнення'!T49&lt;0,")"," ")</f>
        <v>)</v>
      </c>
      <c r="W49" s="43" t="str">
        <f>IF('Для заповнення'!X49&lt;0,"("," ")</f>
        <v> </v>
      </c>
      <c r="X49" s="205" t="str">
        <f>IF('Для заповнення'!X49:Y49=0,"-",ABS('Для заповнення'!X49:Y49))</f>
        <v>-</v>
      </c>
      <c r="Y49" s="205"/>
      <c r="Z49" s="42" t="str">
        <f>IF('Для заповнення'!X49&lt;0,")"," ")</f>
        <v> </v>
      </c>
    </row>
    <row r="50" spans="1:26" s="8" customFormat="1" ht="11.25" customHeight="1" thickBo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0"/>
      <c r="Q50" s="40"/>
      <c r="R50" s="40"/>
      <c r="S50" s="38"/>
      <c r="T50" s="39"/>
      <c r="U50" s="39"/>
      <c r="V50" s="38"/>
      <c r="W50" s="38"/>
      <c r="X50" s="39"/>
      <c r="Y50" s="39"/>
      <c r="Z50" s="38"/>
    </row>
    <row r="51" spans="1:26" ht="12.75" customHeight="1" thickBot="1">
      <c r="A51" s="218">
        <v>1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>
        <v>2</v>
      </c>
      <c r="Q51" s="174"/>
      <c r="R51" s="174"/>
      <c r="S51" s="174">
        <v>3</v>
      </c>
      <c r="T51" s="174"/>
      <c r="U51" s="174"/>
      <c r="V51" s="174"/>
      <c r="W51" s="174">
        <v>4</v>
      </c>
      <c r="X51" s="174"/>
      <c r="Y51" s="174"/>
      <c r="Z51" s="175"/>
    </row>
    <row r="52" spans="1:26" ht="15" customHeight="1">
      <c r="A52" s="226" t="s">
        <v>27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7"/>
      <c r="P52" s="212"/>
      <c r="Q52" s="213"/>
      <c r="R52" s="214"/>
      <c r="S52" s="206"/>
      <c r="T52" s="204"/>
      <c r="U52" s="204"/>
      <c r="V52" s="204"/>
      <c r="W52" s="204"/>
      <c r="X52" s="204"/>
      <c r="Y52" s="204"/>
      <c r="Z52" s="204"/>
    </row>
    <row r="53" spans="1:26" ht="15" customHeight="1">
      <c r="A53" s="201" t="s">
        <v>26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28"/>
      <c r="P53" s="198"/>
      <c r="Q53" s="199"/>
      <c r="R53" s="200"/>
      <c r="S53" s="207"/>
      <c r="T53" s="177"/>
      <c r="U53" s="177"/>
      <c r="V53" s="177"/>
      <c r="W53" s="177"/>
      <c r="X53" s="177"/>
      <c r="Y53" s="177"/>
      <c r="Z53" s="177"/>
    </row>
    <row r="54" spans="1:26" ht="15" customHeight="1">
      <c r="A54" s="201" t="s">
        <v>21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28"/>
      <c r="P54" s="198">
        <v>180</v>
      </c>
      <c r="Q54" s="199"/>
      <c r="R54" s="200"/>
      <c r="S54" s="172" t="str">
        <f>IF('Для заповнення'!S54:V54=0,"-",'Для заповнення'!S54:V54)</f>
        <v>-</v>
      </c>
      <c r="T54" s="172"/>
      <c r="U54" s="172"/>
      <c r="V54" s="172"/>
      <c r="W54" s="172" t="str">
        <f>IF('Для заповнення'!W54:Z54=0,"-",'Для заповнення'!W54:Z54)</f>
        <v>-</v>
      </c>
      <c r="X54" s="172"/>
      <c r="Y54" s="172"/>
      <c r="Z54" s="172"/>
    </row>
    <row r="55" spans="1:26" ht="15" customHeight="1">
      <c r="A55" s="201" t="s">
        <v>20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198">
        <v>190</v>
      </c>
      <c r="Q55" s="199"/>
      <c r="R55" s="200"/>
      <c r="S55" s="172" t="str">
        <f>IF('Для заповнення'!S55:V55=0,"-",'Для заповнення'!S55:V55)</f>
        <v>-</v>
      </c>
      <c r="T55" s="172"/>
      <c r="U55" s="172"/>
      <c r="V55" s="172"/>
      <c r="W55" s="172" t="str">
        <f>IF('Для заповнення'!W55:Z55=0,"-",'Для заповнення'!W55:Z55)</f>
        <v>-</v>
      </c>
      <c r="X55" s="172"/>
      <c r="Y55" s="172"/>
      <c r="Z55" s="172"/>
    </row>
    <row r="56" spans="1:26" ht="15" customHeight="1">
      <c r="A56" s="201" t="s">
        <v>19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198">
        <v>200</v>
      </c>
      <c r="Q56" s="199"/>
      <c r="R56" s="200"/>
      <c r="S56" s="172" t="str">
        <f>IF('Для заповнення'!S56:V56=0,"-",'Для заповнення'!S56:V56)</f>
        <v>-</v>
      </c>
      <c r="T56" s="172"/>
      <c r="U56" s="172"/>
      <c r="V56" s="172"/>
      <c r="W56" s="172" t="str">
        <f>IF('Для заповнення'!W56:Z56=0,"-",'Для заповнення'!W56:Z56)</f>
        <v>-</v>
      </c>
      <c r="X56" s="172"/>
      <c r="Y56" s="172"/>
      <c r="Z56" s="172"/>
    </row>
    <row r="57" spans="1:26" ht="15" customHeight="1">
      <c r="A57" s="223" t="s">
        <v>25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198"/>
      <c r="Q57" s="199"/>
      <c r="R57" s="200"/>
      <c r="S57" s="172"/>
      <c r="T57" s="172"/>
      <c r="U57" s="172"/>
      <c r="V57" s="172"/>
      <c r="W57" s="172"/>
      <c r="X57" s="172"/>
      <c r="Y57" s="172"/>
      <c r="Z57" s="172"/>
    </row>
    <row r="58" spans="1:26" ht="15" customHeight="1">
      <c r="A58" s="201" t="s">
        <v>24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198">
        <v>210</v>
      </c>
      <c r="Q58" s="199"/>
      <c r="R58" s="200"/>
      <c r="S58" s="172">
        <f>IF('Для заповнення'!S58:V58=0,"-",'Для заповнення'!S58:V58)</f>
        <v>1221</v>
      </c>
      <c r="T58" s="172"/>
      <c r="U58" s="172"/>
      <c r="V58" s="172"/>
      <c r="W58" s="172" t="str">
        <f>IF('Для заповнення'!W58:Z58=0,"-",'Для заповнення'!W58:Z58)</f>
        <v>-</v>
      </c>
      <c r="X58" s="172"/>
      <c r="Y58" s="172"/>
      <c r="Z58" s="172"/>
    </row>
    <row r="59" spans="1:26" ht="15" customHeight="1">
      <c r="A59" s="201" t="s">
        <v>23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198">
        <v>220</v>
      </c>
      <c r="Q59" s="199"/>
      <c r="R59" s="200"/>
      <c r="S59" s="172" t="str">
        <f>IF('Для заповнення'!S59:V59=0,"-",'Для заповнення'!S59:V59)</f>
        <v>-</v>
      </c>
      <c r="T59" s="172"/>
      <c r="U59" s="172"/>
      <c r="V59" s="172"/>
      <c r="W59" s="172" t="str">
        <f>IF('Для заповнення'!W59:Z59=0,"-",'Для заповнення'!W59:Z59)</f>
        <v>-</v>
      </c>
      <c r="X59" s="172"/>
      <c r="Y59" s="172"/>
      <c r="Z59" s="172"/>
    </row>
    <row r="60" spans="1:26" ht="15" customHeight="1">
      <c r="A60" s="201" t="s">
        <v>14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198">
        <v>230</v>
      </c>
      <c r="Q60" s="199"/>
      <c r="R60" s="200"/>
      <c r="S60" s="172" t="str">
        <f>IF('Для заповнення'!S60:V60=0,"-",'Для заповнення'!S60:V60)</f>
        <v>-</v>
      </c>
      <c r="T60" s="172"/>
      <c r="U60" s="172"/>
      <c r="V60" s="172"/>
      <c r="W60" s="172" t="str">
        <f>IF('Для заповнення'!W60:Z60=0,"-",'Для заповнення'!W60:Z60)</f>
        <v>-</v>
      </c>
      <c r="X60" s="172"/>
      <c r="Y60" s="172"/>
      <c r="Z60" s="172"/>
    </row>
    <row r="61" spans="1:26" ht="15" customHeight="1">
      <c r="A61" s="201" t="s">
        <v>22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198"/>
      <c r="Q61" s="199"/>
      <c r="R61" s="200"/>
      <c r="S61" s="173"/>
      <c r="T61" s="173"/>
      <c r="U61" s="173"/>
      <c r="V61" s="173"/>
      <c r="W61" s="173"/>
      <c r="X61" s="173"/>
      <c r="Y61" s="173"/>
      <c r="Z61" s="173"/>
    </row>
    <row r="62" spans="1:26" ht="15" customHeight="1">
      <c r="A62" s="201" t="s">
        <v>21</v>
      </c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198">
        <v>240</v>
      </c>
      <c r="Q62" s="199"/>
      <c r="R62" s="200"/>
      <c r="S62" s="37" t="s">
        <v>10</v>
      </c>
      <c r="T62" s="169">
        <f>IF('Для заповнення'!T62:U62=0,"-",'Для заповнення'!T62:U62)</f>
        <v>3600</v>
      </c>
      <c r="U62" s="169"/>
      <c r="V62" s="36" t="s">
        <v>9</v>
      </c>
      <c r="W62" s="37" t="s">
        <v>10</v>
      </c>
      <c r="X62" s="169" t="str">
        <f>IF('Для заповнення'!X62:Y62=0,"-",'Для заповнення'!X62:Y62)</f>
        <v>-</v>
      </c>
      <c r="Y62" s="169"/>
      <c r="Z62" s="36" t="s">
        <v>9</v>
      </c>
    </row>
    <row r="63" spans="1:26" ht="15" customHeight="1">
      <c r="A63" s="201" t="s">
        <v>20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198">
        <v>250</v>
      </c>
      <c r="Q63" s="199"/>
      <c r="R63" s="200"/>
      <c r="S63" s="37" t="s">
        <v>10</v>
      </c>
      <c r="T63" s="169">
        <f>IF('Для заповнення'!T63:U63=0,"-",'Для заповнення'!T63:U63)</f>
        <v>55</v>
      </c>
      <c r="U63" s="169"/>
      <c r="V63" s="36" t="s">
        <v>9</v>
      </c>
      <c r="W63" s="37" t="s">
        <v>10</v>
      </c>
      <c r="X63" s="169" t="str">
        <f>IF('Для заповнення'!X63:Y63=0,"-",'Для заповнення'!X63:Y63)</f>
        <v>-</v>
      </c>
      <c r="Y63" s="169"/>
      <c r="Z63" s="36" t="s">
        <v>9</v>
      </c>
    </row>
    <row r="64" spans="1:26" ht="15" customHeight="1">
      <c r="A64" s="201" t="s">
        <v>19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198">
        <v>260</v>
      </c>
      <c r="Q64" s="199"/>
      <c r="R64" s="200"/>
      <c r="S64" s="37" t="s">
        <v>10</v>
      </c>
      <c r="T64" s="169" t="str">
        <f>IF('Для заповнення'!T64:U64=0,"-",'Для заповнення'!T64:U64)</f>
        <v>-</v>
      </c>
      <c r="U64" s="169"/>
      <c r="V64" s="36" t="s">
        <v>9</v>
      </c>
      <c r="W64" s="37" t="s">
        <v>10</v>
      </c>
      <c r="X64" s="169" t="str">
        <f>IF('Для заповнення'!X64:Y64=0,"-",'Для заповнення'!X64:Y64)</f>
        <v>-</v>
      </c>
      <c r="Y64" s="169"/>
      <c r="Z64" s="36" t="s">
        <v>9</v>
      </c>
    </row>
    <row r="65" spans="1:26" ht="15" customHeight="1">
      <c r="A65" s="201" t="s">
        <v>11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198">
        <v>270</v>
      </c>
      <c r="Q65" s="199"/>
      <c r="R65" s="200"/>
      <c r="S65" s="37" t="s">
        <v>10</v>
      </c>
      <c r="T65" s="169" t="str">
        <f>IF('Для заповнення'!T65:U65=0,"-",'Для заповнення'!T65:U65)</f>
        <v>-</v>
      </c>
      <c r="U65" s="169"/>
      <c r="V65" s="36" t="s">
        <v>9</v>
      </c>
      <c r="W65" s="37" t="s">
        <v>10</v>
      </c>
      <c r="X65" s="169" t="str">
        <f>IF('Для заповнення'!X65:Y65=0,"-",'Для заповнення'!X65:Y65)</f>
        <v>-</v>
      </c>
      <c r="Y65" s="169"/>
      <c r="Z65" s="36" t="s">
        <v>9</v>
      </c>
    </row>
    <row r="66" spans="1:26" ht="15" customHeight="1">
      <c r="A66" s="201" t="s">
        <v>8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198">
        <v>280</v>
      </c>
      <c r="Q66" s="199"/>
      <c r="R66" s="200"/>
      <c r="S66" s="35" t="str">
        <f>IF('Для заповнення'!T66&lt;0,"("," ")</f>
        <v>(</v>
      </c>
      <c r="T66" s="170">
        <f>IF('Для заповнення'!T66:U66=0,"-",ABS('Для заповнення'!T66:U66))</f>
        <v>2434</v>
      </c>
      <c r="U66" s="170"/>
      <c r="V66" s="34" t="str">
        <f>IF('Для заповнення'!T66&lt;0,")"," ")</f>
        <v>)</v>
      </c>
      <c r="W66" s="35" t="str">
        <f>IF('Для заповнення'!X66&lt;0,"("," ")</f>
        <v> </v>
      </c>
      <c r="X66" s="170" t="str">
        <f>IF('Для заповнення'!X66:Y66=0,"-",ABS('Для заповнення'!X66:Y66))</f>
        <v>-</v>
      </c>
      <c r="Y66" s="170"/>
      <c r="Z66" s="34" t="str">
        <f>IF('Для заповнення'!X66&lt;0,")"," ")</f>
        <v> </v>
      </c>
    </row>
    <row r="67" spans="1:26" ht="15" customHeight="1">
      <c r="A67" s="201" t="s">
        <v>7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198">
        <v>290</v>
      </c>
      <c r="Q67" s="199"/>
      <c r="R67" s="200"/>
      <c r="S67" s="35" t="str">
        <f>IF('Для заповнення'!T67&lt;0,"("," ")</f>
        <v> </v>
      </c>
      <c r="T67" s="170" t="str">
        <f>IF('Для заповнення'!T67:U67=0,"-",ABS('Для заповнення'!T67:U67))</f>
        <v>-</v>
      </c>
      <c r="U67" s="170"/>
      <c r="V67" s="34" t="str">
        <f>IF('Для заповнення'!T67&lt;0,")"," ")</f>
        <v> </v>
      </c>
      <c r="W67" s="35" t="str">
        <f>IF('Для заповнення'!X67&lt;0,"("," ")</f>
        <v> </v>
      </c>
      <c r="X67" s="170" t="str">
        <f>IF('Для заповнення'!X67:Y67=0,"-",ABS('Для заповнення'!X67:Y67))</f>
        <v>-</v>
      </c>
      <c r="Y67" s="170"/>
      <c r="Z67" s="34" t="str">
        <f>IF('Для заповнення'!X67&lt;0,")"," ")</f>
        <v> </v>
      </c>
    </row>
    <row r="68" spans="1:26" ht="15" customHeight="1">
      <c r="A68" s="201" t="s">
        <v>18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198">
        <v>300</v>
      </c>
      <c r="Q68" s="199"/>
      <c r="R68" s="200"/>
      <c r="S68" s="35" t="str">
        <f>IF('Для заповнення'!T68&lt;0,"("," ")</f>
        <v>(</v>
      </c>
      <c r="T68" s="170">
        <f>IF('Для заповнення'!T68:U68=0,"-",ABS('Для заповнення'!T68:U68))</f>
        <v>2434</v>
      </c>
      <c r="U68" s="170"/>
      <c r="V68" s="34" t="str">
        <f>IF('Для заповнення'!T68&lt;0,")"," ")</f>
        <v>)</v>
      </c>
      <c r="W68" s="35" t="str">
        <f>IF('Для заповнення'!X68&lt;0,"("," ")</f>
        <v> </v>
      </c>
      <c r="X68" s="170" t="str">
        <f>IF('Для заповнення'!X68:Y68=0,"-",ABS('Для заповнення'!X68:Y68))</f>
        <v>-</v>
      </c>
      <c r="Y68" s="170"/>
      <c r="Z68" s="34" t="str">
        <f>IF('Для заповнення'!X68&lt;0,")"," ")</f>
        <v> </v>
      </c>
    </row>
    <row r="69" spans="1:26" ht="15" customHeight="1">
      <c r="A69" s="229" t="s">
        <v>17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15"/>
      <c r="Q69" s="216"/>
      <c r="R69" s="217"/>
      <c r="S69" s="171"/>
      <c r="T69" s="171"/>
      <c r="U69" s="171"/>
      <c r="V69" s="171"/>
      <c r="W69" s="171"/>
      <c r="X69" s="171"/>
      <c r="Y69" s="171"/>
      <c r="Z69" s="171"/>
    </row>
    <row r="70" spans="1:26" ht="15" customHeight="1">
      <c r="A70" s="201" t="s">
        <v>16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198">
        <v>310</v>
      </c>
      <c r="Q70" s="199"/>
      <c r="R70" s="200"/>
      <c r="S70" s="172" t="str">
        <f>IF('Для заповнення'!S70:V70=0,"-",'Для заповнення'!S70:V70)</f>
        <v>-</v>
      </c>
      <c r="T70" s="172"/>
      <c r="U70" s="172"/>
      <c r="V70" s="172"/>
      <c r="W70" s="172" t="str">
        <f>IF('Для заповнення'!W70:Z70=0,"-",'Для заповнення'!W70:Z70)</f>
        <v>-</v>
      </c>
      <c r="X70" s="172"/>
      <c r="Y70" s="172"/>
      <c r="Z70" s="172"/>
    </row>
    <row r="71" spans="1:26" ht="15" customHeight="1">
      <c r="A71" s="201" t="s">
        <v>15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198">
        <v>320</v>
      </c>
      <c r="Q71" s="199"/>
      <c r="R71" s="200"/>
      <c r="S71" s="172" t="str">
        <f>IF('Для заповнення'!S71:V71=0,"-",'Для заповнення'!S71:V71)</f>
        <v>-</v>
      </c>
      <c r="T71" s="172"/>
      <c r="U71" s="172"/>
      <c r="V71" s="172"/>
      <c r="W71" s="172" t="str">
        <f>IF('Для заповнення'!W71:Z71=0,"-",'Для заповнення'!W71:Z71)</f>
        <v>-</v>
      </c>
      <c r="X71" s="172"/>
      <c r="Y71" s="172"/>
      <c r="Z71" s="172"/>
    </row>
    <row r="72" spans="1:26" ht="15" customHeight="1">
      <c r="A72" s="201" t="s">
        <v>14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198">
        <v>330</v>
      </c>
      <c r="Q72" s="199"/>
      <c r="R72" s="200"/>
      <c r="S72" s="172" t="str">
        <f>IF('Для заповнення'!S72:V72=0,"-",'Для заповнення'!S72:V72)</f>
        <v>-</v>
      </c>
      <c r="T72" s="172"/>
      <c r="U72" s="172"/>
      <c r="V72" s="172"/>
      <c r="W72" s="172" t="str">
        <f>IF('Для заповнення'!W72:Z72=0,"-",'Для заповнення'!W72:Z72)</f>
        <v>-</v>
      </c>
      <c r="X72" s="172"/>
      <c r="Y72" s="172"/>
      <c r="Z72" s="172"/>
    </row>
    <row r="73" spans="1:26" ht="15" customHeight="1">
      <c r="A73" s="201" t="s">
        <v>13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198">
        <v>340</v>
      </c>
      <c r="Q73" s="199"/>
      <c r="R73" s="200"/>
      <c r="S73" s="37" t="s">
        <v>10</v>
      </c>
      <c r="T73" s="169" t="str">
        <f>IF('Для заповнення'!T73:U73=0,"-",'Для заповнення'!T73:U73)</f>
        <v>-</v>
      </c>
      <c r="U73" s="169"/>
      <c r="V73" s="36" t="s">
        <v>9</v>
      </c>
      <c r="W73" s="37" t="s">
        <v>10</v>
      </c>
      <c r="X73" s="169" t="str">
        <f>IF('Для заповнення'!X73:Y73=0,"-",'Для заповнення'!X73:Y73)</f>
        <v>-</v>
      </c>
      <c r="Y73" s="169"/>
      <c r="Z73" s="36" t="s">
        <v>9</v>
      </c>
    </row>
    <row r="74" spans="1:26" ht="15" customHeight="1">
      <c r="A74" s="201" t="s">
        <v>12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198">
        <v>350</v>
      </c>
      <c r="Q74" s="199"/>
      <c r="R74" s="200"/>
      <c r="S74" s="37" t="s">
        <v>10</v>
      </c>
      <c r="T74" s="169" t="str">
        <f>IF('Для заповнення'!T74:U74=0,"-",'Для заповнення'!T74:U74)</f>
        <v>-</v>
      </c>
      <c r="U74" s="169"/>
      <c r="V74" s="36" t="s">
        <v>9</v>
      </c>
      <c r="W74" s="37" t="s">
        <v>10</v>
      </c>
      <c r="X74" s="169" t="str">
        <f>IF('Для заповнення'!X74:Y74=0,"-",'Для заповнення'!X74:Y74)</f>
        <v>-</v>
      </c>
      <c r="Y74" s="169"/>
      <c r="Z74" s="36" t="s">
        <v>9</v>
      </c>
    </row>
    <row r="75" spans="1:26" ht="15" customHeight="1">
      <c r="A75" s="201" t="s">
        <v>11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198">
        <v>360</v>
      </c>
      <c r="Q75" s="199"/>
      <c r="R75" s="200"/>
      <c r="S75" s="37" t="s">
        <v>10</v>
      </c>
      <c r="T75" s="169" t="str">
        <f>IF('Для заповнення'!T75:U75=0,"-",'Для заповнення'!T75:U75)</f>
        <v>-</v>
      </c>
      <c r="U75" s="169"/>
      <c r="V75" s="36" t="s">
        <v>9</v>
      </c>
      <c r="W75" s="37" t="s">
        <v>10</v>
      </c>
      <c r="X75" s="169" t="str">
        <f>IF('Для заповнення'!X75:Y75=0,"-",'Для заповнення'!X75:Y75)</f>
        <v>-</v>
      </c>
      <c r="Y75" s="169"/>
      <c r="Z75" s="36" t="s">
        <v>9</v>
      </c>
    </row>
    <row r="76" spans="1:26" ht="15" customHeight="1">
      <c r="A76" s="201" t="s">
        <v>8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198">
        <v>370</v>
      </c>
      <c r="Q76" s="199"/>
      <c r="R76" s="200"/>
      <c r="S76" s="35" t="str">
        <f>IF('Для заповнення'!T76&lt;0,"("," ")</f>
        <v> </v>
      </c>
      <c r="T76" s="170" t="str">
        <f>IF('Для заповнення'!T76:U76=0,"-",ABS('Для заповнення'!T76:U76))</f>
        <v>-</v>
      </c>
      <c r="U76" s="170"/>
      <c r="V76" s="34" t="str">
        <f>IF('Для заповнення'!T76&lt;0,")"," ")</f>
        <v> </v>
      </c>
      <c r="W76" s="35" t="str">
        <f>IF('Для заповнення'!X76&lt;0,"("," ")</f>
        <v> </v>
      </c>
      <c r="X76" s="170" t="str">
        <f>IF('Для заповнення'!X76:Y76=0,"-",ABS('Для заповнення'!X76:Y76))</f>
        <v>-</v>
      </c>
      <c r="Y76" s="170"/>
      <c r="Z76" s="34" t="str">
        <f>IF('Для заповнення'!X76&lt;0,")"," ")</f>
        <v> </v>
      </c>
    </row>
    <row r="77" spans="1:26" ht="15" customHeight="1">
      <c r="A77" s="201" t="s">
        <v>7</v>
      </c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198">
        <v>380</v>
      </c>
      <c r="Q77" s="199"/>
      <c r="R77" s="200"/>
      <c r="S77" s="35" t="str">
        <f>IF('Для заповнення'!T77&lt;0,"("," ")</f>
        <v> </v>
      </c>
      <c r="T77" s="170" t="str">
        <f>IF('Для заповнення'!T77:U77=0,"-",ABS('Для заповнення'!T77:U77))</f>
        <v>-</v>
      </c>
      <c r="U77" s="170"/>
      <c r="V77" s="34" t="str">
        <f>IF('Для заповнення'!T77&lt;0,")"," ")</f>
        <v> </v>
      </c>
      <c r="W77" s="35" t="str">
        <f>IF('Для заповнення'!X77&lt;0,"("," ")</f>
        <v> </v>
      </c>
      <c r="X77" s="170" t="str">
        <f>IF('Для заповнення'!X77:Y77=0,"-",ABS('Для заповнення'!X77:Y77))</f>
        <v>-</v>
      </c>
      <c r="Y77" s="170"/>
      <c r="Z77" s="34" t="str">
        <f>IF('Для заповнення'!X77&lt;0,")"," ")</f>
        <v> </v>
      </c>
    </row>
    <row r="78" spans="1:26" ht="15" customHeight="1">
      <c r="A78" s="201" t="s">
        <v>6</v>
      </c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198">
        <v>390</v>
      </c>
      <c r="Q78" s="199"/>
      <c r="R78" s="200"/>
      <c r="S78" s="35" t="str">
        <f>IF('Для заповнення'!T78&lt;0,"("," ")</f>
        <v> </v>
      </c>
      <c r="T78" s="170" t="str">
        <f>IF('Для заповнення'!T78:U78=0,"-",ABS('Для заповнення'!T78:U78))</f>
        <v>-</v>
      </c>
      <c r="U78" s="170"/>
      <c r="V78" s="34" t="str">
        <f>IF('Для заповнення'!T78&lt;0,")"," ")</f>
        <v> </v>
      </c>
      <c r="W78" s="35" t="str">
        <f>IF('Для заповнення'!X78&lt;0,"("," ")</f>
        <v> </v>
      </c>
      <c r="X78" s="170" t="str">
        <f>IF('Для заповнення'!X78:Y78=0,"-",ABS('Для заповнення'!X78:Y78))</f>
        <v>-</v>
      </c>
      <c r="Y78" s="170"/>
      <c r="Z78" s="34" t="str">
        <f>IF('Для заповнення'!X78&lt;0,")"," ")</f>
        <v> </v>
      </c>
    </row>
    <row r="79" spans="1:26" ht="15" customHeight="1">
      <c r="A79" s="201" t="s">
        <v>5</v>
      </c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198">
        <v>400</v>
      </c>
      <c r="Q79" s="199"/>
      <c r="R79" s="200"/>
      <c r="S79" s="35" t="str">
        <f>IF('Для заповнення'!T79&lt;0,"("," ")</f>
        <v>(</v>
      </c>
      <c r="T79" s="170">
        <f>IF('Для заповнення'!T79:U79=0,"-",ABS('Для заповнення'!T79:U79))</f>
        <v>3056</v>
      </c>
      <c r="U79" s="170"/>
      <c r="V79" s="34" t="str">
        <f>IF('Для заповнення'!T79&lt;0,")"," ")</f>
        <v>)</v>
      </c>
      <c r="W79" s="35" t="str">
        <f>IF('Для заповнення'!X79&lt;0,"("," ")</f>
        <v> </v>
      </c>
      <c r="X79" s="170" t="str">
        <f>IF('Для заповнення'!X79:Y79=0,"-",ABS('Для заповнення'!X79:Y79))</f>
        <v>-</v>
      </c>
      <c r="Y79" s="170"/>
      <c r="Z79" s="34" t="str">
        <f>IF('Для заповнення'!X79&lt;0,")"," ")</f>
        <v> </v>
      </c>
    </row>
    <row r="80" spans="1:26" ht="15" customHeight="1">
      <c r="A80" s="201" t="s">
        <v>4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198">
        <v>410</v>
      </c>
      <c r="Q80" s="199"/>
      <c r="R80" s="200"/>
      <c r="S80" s="172">
        <f>IF('Для заповнення'!S80:V80=0,"-",'Для заповнення'!S80:V80)</f>
        <v>8127</v>
      </c>
      <c r="T80" s="172"/>
      <c r="U80" s="172"/>
      <c r="V80" s="172"/>
      <c r="W80" s="172" t="str">
        <f>IF('Для заповнення'!W80:Z80=0,"-",'Для заповнення'!W80:Z80)</f>
        <v>-</v>
      </c>
      <c r="X80" s="172"/>
      <c r="Y80" s="172"/>
      <c r="Z80" s="172"/>
    </row>
    <row r="81" spans="1:26" ht="15" customHeight="1">
      <c r="A81" s="201" t="s">
        <v>3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198">
        <v>420</v>
      </c>
      <c r="Q81" s="199"/>
      <c r="R81" s="200"/>
      <c r="S81" s="35" t="str">
        <f>IF('Для заповнення'!T81&lt;0,"("," ")</f>
        <v> </v>
      </c>
      <c r="T81" s="170" t="str">
        <f>IF('Для заповнення'!T81:U81=0,"-",ABS('Для заповнення'!T81:U81))</f>
        <v>-</v>
      </c>
      <c r="U81" s="170"/>
      <c r="V81" s="34" t="str">
        <f>IF('Для заповнення'!T81&lt;0,")"," ")</f>
        <v> </v>
      </c>
      <c r="W81" s="35" t="str">
        <f>IF('Для заповнення'!X81&lt;0,"("," ")</f>
        <v> </v>
      </c>
      <c r="X81" s="170" t="str">
        <f>IF('Для заповнення'!X81:Y81=0,"-",ABS('Для заповнення'!X81:Y81))</f>
        <v>-</v>
      </c>
      <c r="Y81" s="170"/>
      <c r="Z81" s="34" t="str">
        <f>IF('Для заповнення'!X81&lt;0,")"," ")</f>
        <v> </v>
      </c>
    </row>
    <row r="82" spans="1:26" ht="15" customHeight="1">
      <c r="A82" s="201" t="s">
        <v>2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198">
        <v>430</v>
      </c>
      <c r="Q82" s="199"/>
      <c r="R82" s="200"/>
      <c r="S82" s="172">
        <f>IF('Для заповнення'!S82:V82=0,"-",'Для заповнення'!S82:V82)</f>
        <v>5071</v>
      </c>
      <c r="T82" s="172"/>
      <c r="U82" s="172"/>
      <c r="V82" s="172"/>
      <c r="W82" s="172" t="str">
        <f>IF('Для заповнення'!W82:Z82=0,"-",'Для заповнення'!W82:Z82)</f>
        <v>-</v>
      </c>
      <c r="X82" s="172"/>
      <c r="Y82" s="172"/>
      <c r="Z82" s="172"/>
    </row>
    <row r="83" spans="1:26" ht="12.75" customHeight="1">
      <c r="A83" s="33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75" customHeight="1">
      <c r="A84" s="33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75" customHeight="1">
      <c r="A85" s="225" t="s">
        <v>1</v>
      </c>
      <c r="B85" s="225"/>
      <c r="C85" s="225"/>
      <c r="D85" s="225"/>
      <c r="E85" s="225"/>
      <c r="F85" s="225"/>
      <c r="G85" s="225"/>
      <c r="H85" s="168" t="str">
        <f>IF('Для заповнення'!H85:O85=0,"-",'Для заповнення'!H85:O85)</f>
        <v>-</v>
      </c>
      <c r="I85" s="168"/>
      <c r="J85" s="168"/>
      <c r="K85" s="168"/>
      <c r="L85" s="168"/>
      <c r="M85" s="168"/>
      <c r="N85" s="168"/>
      <c r="O85" s="168"/>
      <c r="P85" s="31"/>
      <c r="Q85" s="31"/>
      <c r="R85" s="168" t="str">
        <f>IF('Для заповнення'!R85:Y85=0,"-",'Для заповнення'!R85:Y85)</f>
        <v>-</v>
      </c>
      <c r="S85" s="168"/>
      <c r="T85" s="168"/>
      <c r="U85" s="168"/>
      <c r="V85" s="168"/>
      <c r="W85" s="168"/>
      <c r="X85" s="168"/>
      <c r="Y85" s="168"/>
      <c r="Z85" s="30"/>
    </row>
    <row r="86" spans="1:26" ht="12.75" customHeight="1">
      <c r="A86" s="32"/>
      <c r="B86" s="32"/>
      <c r="C86" s="32"/>
      <c r="D86" s="32"/>
      <c r="E86" s="32"/>
      <c r="F86" s="32"/>
      <c r="G86" s="32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0"/>
    </row>
    <row r="87" spans="1:26" ht="12.75" customHeight="1">
      <c r="A87" s="225" t="s">
        <v>0</v>
      </c>
      <c r="B87" s="225"/>
      <c r="C87" s="225"/>
      <c r="D87" s="225"/>
      <c r="E87" s="225"/>
      <c r="F87" s="225"/>
      <c r="G87" s="225"/>
      <c r="H87" s="168" t="str">
        <f>IF('Для заповнення'!H87:O87=0,"-",'Для заповнення'!H87:O87)</f>
        <v>-</v>
      </c>
      <c r="I87" s="168"/>
      <c r="J87" s="168"/>
      <c r="K87" s="168"/>
      <c r="L87" s="168"/>
      <c r="M87" s="168"/>
      <c r="N87" s="168"/>
      <c r="O87" s="168"/>
      <c r="P87" s="31"/>
      <c r="Q87" s="31"/>
      <c r="R87" s="168" t="str">
        <f>IF('Для заповнення'!R87:Y87=0,"-",'Для заповнення'!R87:Y87)</f>
        <v>-</v>
      </c>
      <c r="S87" s="168"/>
      <c r="T87" s="168"/>
      <c r="U87" s="168"/>
      <c r="V87" s="168"/>
      <c r="W87" s="168"/>
      <c r="X87" s="168"/>
      <c r="Y87" s="168"/>
      <c r="Z87" s="30"/>
    </row>
    <row r="88" spans="1:26" ht="12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</sheetData>
  <sheetProtection formatCells="0" formatColumns="0" formatRows="0"/>
  <mergeCells count="286">
    <mergeCell ref="R85:Y85"/>
    <mergeCell ref="R87:Y87"/>
    <mergeCell ref="AB1:AE6"/>
    <mergeCell ref="X48:Y48"/>
    <mergeCell ref="X49:Y49"/>
    <mergeCell ref="T47:U47"/>
    <mergeCell ref="P22:R22"/>
    <mergeCell ref="P48:R48"/>
    <mergeCell ref="P49:R49"/>
    <mergeCell ref="P43:R43"/>
    <mergeCell ref="P23:R23"/>
    <mergeCell ref="P44:R44"/>
    <mergeCell ref="P40:R40"/>
    <mergeCell ref="P41:R41"/>
    <mergeCell ref="P42:R42"/>
    <mergeCell ref="P36:R36"/>
    <mergeCell ref="P37:R37"/>
    <mergeCell ref="P38:R38"/>
    <mergeCell ref="A78:O78"/>
    <mergeCell ref="A79:O79"/>
    <mergeCell ref="A80:O80"/>
    <mergeCell ref="A81:O81"/>
    <mergeCell ref="A82:O82"/>
    <mergeCell ref="A85:G85"/>
    <mergeCell ref="H85:O85"/>
    <mergeCell ref="A72:O72"/>
    <mergeCell ref="A73:O73"/>
    <mergeCell ref="A74:O74"/>
    <mergeCell ref="A75:O75"/>
    <mergeCell ref="A76:O76"/>
    <mergeCell ref="A77:O77"/>
    <mergeCell ref="A66:O66"/>
    <mergeCell ref="A67:O67"/>
    <mergeCell ref="A68:O68"/>
    <mergeCell ref="A69:O69"/>
    <mergeCell ref="A70:O70"/>
    <mergeCell ref="A71:O71"/>
    <mergeCell ref="A60:O60"/>
    <mergeCell ref="A61:O61"/>
    <mergeCell ref="A62:O62"/>
    <mergeCell ref="A63:O63"/>
    <mergeCell ref="A64:O64"/>
    <mergeCell ref="A65:O65"/>
    <mergeCell ref="A52:O52"/>
    <mergeCell ref="A53:O53"/>
    <mergeCell ref="A58:O58"/>
    <mergeCell ref="A59:O59"/>
    <mergeCell ref="A51:O51"/>
    <mergeCell ref="A54:O54"/>
    <mergeCell ref="A55:O55"/>
    <mergeCell ref="A56:O56"/>
    <mergeCell ref="A57:O57"/>
    <mergeCell ref="A41:O41"/>
    <mergeCell ref="A42:O42"/>
    <mergeCell ref="A43:O43"/>
    <mergeCell ref="A44:O44"/>
    <mergeCell ref="A45:O45"/>
    <mergeCell ref="A87:G87"/>
    <mergeCell ref="A46:O46"/>
    <mergeCell ref="A47:O47"/>
    <mergeCell ref="A48:O48"/>
    <mergeCell ref="A49:O49"/>
    <mergeCell ref="A35:O35"/>
    <mergeCell ref="A36:O36"/>
    <mergeCell ref="A37:O37"/>
    <mergeCell ref="A38:O38"/>
    <mergeCell ref="A39:O39"/>
    <mergeCell ref="A40:O40"/>
    <mergeCell ref="A29:O29"/>
    <mergeCell ref="A30:O30"/>
    <mergeCell ref="A31:O31"/>
    <mergeCell ref="A32:O32"/>
    <mergeCell ref="A33:O33"/>
    <mergeCell ref="A34:O34"/>
    <mergeCell ref="P82:R82"/>
    <mergeCell ref="A20:O20"/>
    <mergeCell ref="A21:O21"/>
    <mergeCell ref="A22:O22"/>
    <mergeCell ref="A23:O23"/>
    <mergeCell ref="A24:O24"/>
    <mergeCell ref="A25:O25"/>
    <mergeCell ref="A26:O26"/>
    <mergeCell ref="P77:R77"/>
    <mergeCell ref="A28:O28"/>
    <mergeCell ref="P80:R80"/>
    <mergeCell ref="P73:R73"/>
    <mergeCell ref="P74:R74"/>
    <mergeCell ref="P75:R75"/>
    <mergeCell ref="P76:R76"/>
    <mergeCell ref="P81:R81"/>
    <mergeCell ref="P69:R69"/>
    <mergeCell ref="P70:R70"/>
    <mergeCell ref="P71:R71"/>
    <mergeCell ref="P72:R72"/>
    <mergeCell ref="P78:R78"/>
    <mergeCell ref="P79:R79"/>
    <mergeCell ref="P63:R63"/>
    <mergeCell ref="P64:R64"/>
    <mergeCell ref="P65:R65"/>
    <mergeCell ref="P66:R66"/>
    <mergeCell ref="P67:R67"/>
    <mergeCell ref="P68:R68"/>
    <mergeCell ref="P57:R57"/>
    <mergeCell ref="P58:R58"/>
    <mergeCell ref="P59:R59"/>
    <mergeCell ref="P60:R60"/>
    <mergeCell ref="P61:R61"/>
    <mergeCell ref="P62:R62"/>
    <mergeCell ref="P51:R51"/>
    <mergeCell ref="P45:R45"/>
    <mergeCell ref="P46:R46"/>
    <mergeCell ref="P47:R47"/>
    <mergeCell ref="P55:R55"/>
    <mergeCell ref="P56:R56"/>
    <mergeCell ref="P52:R52"/>
    <mergeCell ref="P53:R53"/>
    <mergeCell ref="P54:R54"/>
    <mergeCell ref="P28:R28"/>
    <mergeCell ref="P29:R29"/>
    <mergeCell ref="P30:R30"/>
    <mergeCell ref="P31:R31"/>
    <mergeCell ref="P39:R39"/>
    <mergeCell ref="P32:R32"/>
    <mergeCell ref="P33:R33"/>
    <mergeCell ref="P34:R34"/>
    <mergeCell ref="P35:R35"/>
    <mergeCell ref="T76:U76"/>
    <mergeCell ref="S82:V82"/>
    <mergeCell ref="S80:V80"/>
    <mergeCell ref="T77:U77"/>
    <mergeCell ref="T78:U78"/>
    <mergeCell ref="T79:U79"/>
    <mergeCell ref="T81:U81"/>
    <mergeCell ref="S70:V70"/>
    <mergeCell ref="S71:V71"/>
    <mergeCell ref="S72:V72"/>
    <mergeCell ref="T73:U73"/>
    <mergeCell ref="T74:U74"/>
    <mergeCell ref="T75:U75"/>
    <mergeCell ref="T66:U66"/>
    <mergeCell ref="T64:U64"/>
    <mergeCell ref="T65:U65"/>
    <mergeCell ref="T67:U67"/>
    <mergeCell ref="T68:U68"/>
    <mergeCell ref="S69:V69"/>
    <mergeCell ref="S54:V54"/>
    <mergeCell ref="S55:V55"/>
    <mergeCell ref="S60:V60"/>
    <mergeCell ref="S61:V61"/>
    <mergeCell ref="T63:U63"/>
    <mergeCell ref="T62:U62"/>
    <mergeCell ref="T44:U44"/>
    <mergeCell ref="T45:U45"/>
    <mergeCell ref="T46:U46"/>
    <mergeCell ref="S57:V57"/>
    <mergeCell ref="S58:V58"/>
    <mergeCell ref="S59:V59"/>
    <mergeCell ref="S51:V51"/>
    <mergeCell ref="S56:V56"/>
    <mergeCell ref="S52:V52"/>
    <mergeCell ref="S53:V53"/>
    <mergeCell ref="T36:U36"/>
    <mergeCell ref="T37:U37"/>
    <mergeCell ref="T38:U38"/>
    <mergeCell ref="T48:U48"/>
    <mergeCell ref="T49:U49"/>
    <mergeCell ref="T39:U39"/>
    <mergeCell ref="T40:U40"/>
    <mergeCell ref="T41:U41"/>
    <mergeCell ref="T42:U42"/>
    <mergeCell ref="T43:U43"/>
    <mergeCell ref="S30:V30"/>
    <mergeCell ref="S31:V31"/>
    <mergeCell ref="S32:V32"/>
    <mergeCell ref="S33:V33"/>
    <mergeCell ref="S34:V34"/>
    <mergeCell ref="S35:V35"/>
    <mergeCell ref="S28:V28"/>
    <mergeCell ref="S29:V29"/>
    <mergeCell ref="S22:V22"/>
    <mergeCell ref="S23:V23"/>
    <mergeCell ref="S24:V24"/>
    <mergeCell ref="S25:V25"/>
    <mergeCell ref="X77:Y77"/>
    <mergeCell ref="X78:Y78"/>
    <mergeCell ref="W80:Z80"/>
    <mergeCell ref="W82:Z82"/>
    <mergeCell ref="X79:Y79"/>
    <mergeCell ref="X81:Y81"/>
    <mergeCell ref="W71:Z71"/>
    <mergeCell ref="W72:Z72"/>
    <mergeCell ref="X73:Y73"/>
    <mergeCell ref="X74:Y74"/>
    <mergeCell ref="X75:Y75"/>
    <mergeCell ref="X76:Y76"/>
    <mergeCell ref="X43:Y43"/>
    <mergeCell ref="W55:Z55"/>
    <mergeCell ref="W56:Z56"/>
    <mergeCell ref="W52:Z52"/>
    <mergeCell ref="W51:Z51"/>
    <mergeCell ref="X47:Y47"/>
    <mergeCell ref="X44:Y44"/>
    <mergeCell ref="X45:Y45"/>
    <mergeCell ref="X46:Y46"/>
    <mergeCell ref="X41:Y41"/>
    <mergeCell ref="X36:Y36"/>
    <mergeCell ref="X37:Y37"/>
    <mergeCell ref="X38:Y38"/>
    <mergeCell ref="X39:Y39"/>
    <mergeCell ref="X42:Y42"/>
    <mergeCell ref="W31:Z31"/>
    <mergeCell ref="W32:Z32"/>
    <mergeCell ref="W33:Z33"/>
    <mergeCell ref="W34:Z34"/>
    <mergeCell ref="W35:Z35"/>
    <mergeCell ref="X40:Y40"/>
    <mergeCell ref="A13:V13"/>
    <mergeCell ref="S26:V26"/>
    <mergeCell ref="S27:V27"/>
    <mergeCell ref="P27:R27"/>
    <mergeCell ref="A27:O27"/>
    <mergeCell ref="P21:R21"/>
    <mergeCell ref="P20:R20"/>
    <mergeCell ref="P26:R26"/>
    <mergeCell ref="P25:R25"/>
    <mergeCell ref="P24:R24"/>
    <mergeCell ref="L1:Z1"/>
    <mergeCell ref="L2:Z2"/>
    <mergeCell ref="W4:Y4"/>
    <mergeCell ref="W7:Y7"/>
    <mergeCell ref="A4:V4"/>
    <mergeCell ref="A6:D6"/>
    <mergeCell ref="A5:V5"/>
    <mergeCell ref="E6:S6"/>
    <mergeCell ref="A7:C7"/>
    <mergeCell ref="D7:S7"/>
    <mergeCell ref="S18:V18"/>
    <mergeCell ref="W20:Z20"/>
    <mergeCell ref="W6:Y6"/>
    <mergeCell ref="W18:Y18"/>
    <mergeCell ref="W8:Y8"/>
    <mergeCell ref="W9:Y9"/>
    <mergeCell ref="W13:Y13"/>
    <mergeCell ref="A15:Z15"/>
    <mergeCell ref="L16:M16"/>
    <mergeCell ref="A8:J8"/>
    <mergeCell ref="S20:V20"/>
    <mergeCell ref="S21:V21"/>
    <mergeCell ref="W59:Z59"/>
    <mergeCell ref="W53:Z53"/>
    <mergeCell ref="W25:Z25"/>
    <mergeCell ref="W54:Z54"/>
    <mergeCell ref="W22:Z22"/>
    <mergeCell ref="W23:Z23"/>
    <mergeCell ref="W24:Z24"/>
    <mergeCell ref="W26:Z26"/>
    <mergeCell ref="X68:Y68"/>
    <mergeCell ref="W60:Z60"/>
    <mergeCell ref="W61:Z61"/>
    <mergeCell ref="W57:Z57"/>
    <mergeCell ref="W58:Z58"/>
    <mergeCell ref="W21:Z21"/>
    <mergeCell ref="W27:Z27"/>
    <mergeCell ref="W28:Z28"/>
    <mergeCell ref="W29:Z29"/>
    <mergeCell ref="W30:Z30"/>
    <mergeCell ref="W11:Y11"/>
    <mergeCell ref="H87:O87"/>
    <mergeCell ref="X62:Y62"/>
    <mergeCell ref="X63:Y63"/>
    <mergeCell ref="X64:Y64"/>
    <mergeCell ref="X65:Y65"/>
    <mergeCell ref="X66:Y66"/>
    <mergeCell ref="W69:Z69"/>
    <mergeCell ref="W70:Z70"/>
    <mergeCell ref="X67:Y67"/>
    <mergeCell ref="A12:M12"/>
    <mergeCell ref="W12:Y12"/>
    <mergeCell ref="AB7:AE12"/>
    <mergeCell ref="AB13:AE14"/>
    <mergeCell ref="K8:S8"/>
    <mergeCell ref="A9:F9"/>
    <mergeCell ref="G9:S9"/>
    <mergeCell ref="A10:M10"/>
    <mergeCell ref="W10:Y10"/>
    <mergeCell ref="A11:M11"/>
  </mergeCells>
  <printOptions/>
  <pageMargins left="0.3937007874015748" right="0.3937007874015748" top="0.7874015748031497" bottom="0.7874015748031497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 Wins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User</cp:lastModifiedBy>
  <cp:lastPrinted>2013-02-13T14:33:12Z</cp:lastPrinted>
  <dcterms:created xsi:type="dcterms:W3CDTF">2012-01-22T14:39:15Z</dcterms:created>
  <dcterms:modified xsi:type="dcterms:W3CDTF">2013-04-02T08:58:08Z</dcterms:modified>
  <cp:category/>
  <cp:version/>
  <cp:contentType/>
  <cp:contentStatus/>
</cp:coreProperties>
</file>